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DA43C52-356D-45C7-999A-B56B82659173}" xr6:coauthVersionLast="47" xr6:coauthVersionMax="47" xr10:uidLastSave="{00000000-0000-0000-0000-000000000000}"/>
  <bookViews>
    <workbookView xWindow="-120" yWindow="-120" windowWidth="19440" windowHeight="15000" activeTab="2" xr2:uid="{00000000-000D-0000-FFFF-FFFF00000000}"/>
  </bookViews>
  <sheets>
    <sheet name="OCTUBRE" sheetId="18" r:id="rId1"/>
    <sheet name="NOVIEMBRE" sheetId="19" r:id="rId2"/>
    <sheet name="DICIEMBRE" sheetId="2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7" i="18" l="1"/>
  <c r="K147" i="18"/>
  <c r="L147" i="18" s="1"/>
  <c r="M147" i="18"/>
  <c r="L172" i="18" s="1"/>
  <c r="H148" i="18"/>
  <c r="K148" i="18"/>
  <c r="L148" i="18" s="1"/>
  <c r="M148" i="18"/>
  <c r="H149" i="18"/>
  <c r="K149" i="18"/>
  <c r="L149" i="18" s="1"/>
  <c r="M149" i="18"/>
  <c r="H150" i="18"/>
  <c r="K150" i="18"/>
  <c r="L150" i="18" s="1"/>
  <c r="M150" i="18"/>
  <c r="H151" i="18"/>
  <c r="K151" i="18"/>
  <c r="L151" i="18" s="1"/>
  <c r="M151" i="18"/>
  <c r="H152" i="18"/>
  <c r="K152" i="18"/>
  <c r="L152" i="18" s="1"/>
  <c r="M152" i="18"/>
  <c r="H153" i="18"/>
  <c r="K153" i="18"/>
  <c r="L153" i="18" s="1"/>
  <c r="M153" i="18"/>
  <c r="H154" i="18"/>
  <c r="K154" i="18"/>
  <c r="L154" i="18" s="1"/>
  <c r="M154" i="18"/>
  <c r="H155" i="18"/>
  <c r="K155" i="18"/>
  <c r="L155" i="18" s="1"/>
  <c r="M155" i="18"/>
  <c r="H156" i="18"/>
  <c r="K156" i="18"/>
  <c r="L156" i="18" s="1"/>
  <c r="M156" i="18"/>
  <c r="H157" i="18"/>
  <c r="K157" i="18"/>
  <c r="L157" i="18" s="1"/>
  <c r="M157" i="18"/>
  <c r="H158" i="18"/>
  <c r="K158" i="18"/>
  <c r="L158" i="18" s="1"/>
  <c r="M158" i="18"/>
  <c r="H159" i="18"/>
  <c r="K159" i="18"/>
  <c r="L159" i="18" s="1"/>
  <c r="M159" i="18"/>
  <c r="H160" i="18"/>
  <c r="K160" i="18"/>
  <c r="L160" i="18" s="1"/>
  <c r="M160" i="18"/>
  <c r="H161" i="18"/>
  <c r="K161" i="18"/>
  <c r="L161" i="18" s="1"/>
  <c r="M161" i="18"/>
  <c r="H162" i="18"/>
  <c r="K162" i="18"/>
  <c r="L162" i="18" s="1"/>
  <c r="M162" i="18"/>
  <c r="H163" i="18"/>
  <c r="K163" i="18"/>
  <c r="L163" i="18" s="1"/>
  <c r="M163" i="18"/>
  <c r="H164" i="18"/>
  <c r="K164" i="18"/>
  <c r="L164" i="18" s="1"/>
  <c r="M164" i="18"/>
  <c r="H165" i="18"/>
  <c r="K165" i="18"/>
  <c r="L165" i="18" s="1"/>
  <c r="M165" i="18"/>
  <c r="H166" i="18"/>
  <c r="K166" i="18"/>
  <c r="L166" i="18" s="1"/>
  <c r="M166" i="18"/>
  <c r="H167" i="18"/>
  <c r="K167" i="18"/>
  <c r="L167" i="18" s="1"/>
  <c r="M167" i="18"/>
  <c r="H168" i="18"/>
  <c r="K168" i="18"/>
  <c r="L168" i="18" s="1"/>
  <c r="M168" i="18"/>
  <c r="H169" i="18"/>
  <c r="K169" i="18"/>
  <c r="L169" i="18" s="1"/>
  <c r="M169" i="18"/>
  <c r="H170" i="18"/>
  <c r="K170" i="18"/>
  <c r="L170" i="18" s="1"/>
  <c r="M170" i="18"/>
  <c r="H173" i="18"/>
  <c r="K173" i="18"/>
  <c r="L173" i="18" s="1"/>
  <c r="M173" i="18"/>
  <c r="H174" i="18"/>
  <c r="K174" i="18"/>
  <c r="L174" i="18" s="1"/>
  <c r="M174" i="18"/>
  <c r="L176" i="18"/>
  <c r="M146" i="18"/>
  <c r="H146" i="18"/>
  <c r="K146" i="18" s="1"/>
  <c r="L146" i="18" s="1"/>
  <c r="M145" i="18"/>
  <c r="L145" i="18"/>
  <c r="H145" i="18"/>
  <c r="K145" i="18" s="1"/>
  <c r="M144" i="18"/>
  <c r="L144" i="18"/>
  <c r="H144" i="18"/>
  <c r="K144" i="18" s="1"/>
  <c r="M143" i="18"/>
  <c r="L143" i="18"/>
  <c r="H143" i="18"/>
  <c r="K143" i="18" s="1"/>
  <c r="M142" i="18"/>
  <c r="H142" i="18"/>
  <c r="K142" i="18" s="1"/>
  <c r="L142" i="18" s="1"/>
  <c r="M141" i="18"/>
  <c r="L141" i="18"/>
  <c r="H141" i="18"/>
  <c r="K141" i="18" s="1"/>
  <c r="M140" i="18"/>
  <c r="L140" i="18"/>
  <c r="H140" i="18"/>
  <c r="K140" i="18" s="1"/>
  <c r="M139" i="18"/>
  <c r="H139" i="18"/>
  <c r="K139" i="18" s="1"/>
  <c r="L139" i="18" s="1"/>
  <c r="M138" i="18"/>
  <c r="H138" i="18"/>
  <c r="K138" i="18" s="1"/>
  <c r="L138" i="18" s="1"/>
  <c r="M137" i="18"/>
  <c r="L137" i="18"/>
  <c r="H137" i="18"/>
  <c r="K137" i="18" s="1"/>
  <c r="M136" i="18"/>
  <c r="L136" i="18"/>
  <c r="H136" i="18"/>
  <c r="K136" i="18" s="1"/>
  <c r="M135" i="18"/>
  <c r="H135" i="18"/>
  <c r="K135" i="18" s="1"/>
  <c r="L135" i="18" s="1"/>
  <c r="M134" i="18"/>
  <c r="H134" i="18"/>
  <c r="K134" i="18" s="1"/>
  <c r="L134" i="18" s="1"/>
  <c r="M133" i="18"/>
  <c r="L133" i="18"/>
  <c r="H133" i="18"/>
  <c r="K133" i="18" s="1"/>
  <c r="M132" i="18"/>
  <c r="L132" i="18"/>
  <c r="H132" i="18"/>
  <c r="K132" i="18" s="1"/>
  <c r="M131" i="18"/>
  <c r="L131" i="18"/>
  <c r="H131" i="18"/>
  <c r="K131" i="18" s="1"/>
  <c r="M130" i="18"/>
  <c r="H130" i="18"/>
  <c r="K130" i="18" s="1"/>
  <c r="L130" i="18" s="1"/>
  <c r="M129" i="18"/>
  <c r="L129" i="18"/>
  <c r="H129" i="18"/>
  <c r="K129" i="18" s="1"/>
  <c r="M128" i="18"/>
  <c r="L128" i="18"/>
  <c r="H128" i="18"/>
  <c r="K128" i="18" s="1"/>
  <c r="M127" i="18"/>
  <c r="L127" i="18"/>
  <c r="H127" i="18"/>
  <c r="K127" i="18" s="1"/>
  <c r="M126" i="18"/>
  <c r="H126" i="18"/>
  <c r="K126" i="18" s="1"/>
  <c r="L126" i="18" s="1"/>
  <c r="M125" i="18"/>
  <c r="L125" i="18"/>
  <c r="H125" i="18"/>
  <c r="K125" i="18" s="1"/>
  <c r="M124" i="18"/>
  <c r="L124" i="18"/>
  <c r="H124" i="18"/>
  <c r="K124" i="18" s="1"/>
  <c r="M123" i="18"/>
  <c r="H123" i="18"/>
  <c r="K123" i="18" s="1"/>
  <c r="L123" i="18" s="1"/>
  <c r="M122" i="18"/>
  <c r="H122" i="18"/>
  <c r="K122" i="18" s="1"/>
  <c r="L122" i="18" s="1"/>
  <c r="M121" i="18"/>
  <c r="L121" i="18"/>
  <c r="H121" i="18"/>
  <c r="K121" i="18" s="1"/>
  <c r="M120" i="18"/>
  <c r="L120" i="18"/>
  <c r="H120" i="18"/>
  <c r="K120" i="18" s="1"/>
  <c r="M119" i="18"/>
  <c r="H119" i="18"/>
  <c r="K119" i="18" s="1"/>
  <c r="L119" i="18" s="1"/>
  <c r="M118" i="18"/>
  <c r="H118" i="18"/>
  <c r="K118" i="18" s="1"/>
  <c r="L118" i="18" s="1"/>
  <c r="M117" i="18"/>
  <c r="L117" i="18"/>
  <c r="H117" i="18"/>
  <c r="K117" i="18" s="1"/>
  <c r="M116" i="18"/>
  <c r="L116" i="18"/>
  <c r="H116" i="18"/>
  <c r="K116" i="18" s="1"/>
  <c r="M115" i="18"/>
  <c r="L115" i="18"/>
  <c r="H115" i="18"/>
  <c r="K115" i="18" s="1"/>
  <c r="M114" i="18"/>
  <c r="H114" i="18"/>
  <c r="K114" i="18" s="1"/>
  <c r="L114" i="18" s="1"/>
  <c r="M113" i="18"/>
  <c r="L113" i="18"/>
  <c r="H113" i="18"/>
  <c r="K113" i="18" s="1"/>
  <c r="M112" i="18"/>
  <c r="L112" i="18"/>
  <c r="H112" i="18"/>
  <c r="K112" i="18" s="1"/>
  <c r="M111" i="18"/>
  <c r="L111" i="18"/>
  <c r="H111" i="18"/>
  <c r="K111" i="18" s="1"/>
  <c r="M110" i="18"/>
  <c r="H110" i="18"/>
  <c r="K110" i="18" s="1"/>
  <c r="L110" i="18" s="1"/>
  <c r="M109" i="18"/>
  <c r="L109" i="18"/>
  <c r="H109" i="18"/>
  <c r="K109" i="18" s="1"/>
  <c r="M108" i="18"/>
  <c r="L108" i="18"/>
  <c r="H108" i="18"/>
  <c r="K108" i="18" s="1"/>
  <c r="M107" i="18"/>
  <c r="H107" i="18"/>
  <c r="K107" i="18" s="1"/>
  <c r="L107" i="18" s="1"/>
  <c r="M106" i="18"/>
  <c r="H106" i="18"/>
  <c r="K106" i="18" s="1"/>
  <c r="L106" i="18" s="1"/>
  <c r="M105" i="18"/>
  <c r="L105" i="18"/>
  <c r="H105" i="18"/>
  <c r="K105" i="18" s="1"/>
  <c r="M104" i="18"/>
  <c r="L104" i="18"/>
  <c r="H104" i="18"/>
  <c r="K104" i="18" s="1"/>
  <c r="M103" i="18"/>
  <c r="H103" i="18"/>
  <c r="K103" i="18" s="1"/>
  <c r="L103" i="18" s="1"/>
  <c r="M102" i="18"/>
  <c r="H102" i="18"/>
  <c r="K102" i="18" s="1"/>
  <c r="L102" i="18" s="1"/>
  <c r="M101" i="18"/>
  <c r="L101" i="18"/>
  <c r="H101" i="18"/>
  <c r="K101" i="18" s="1"/>
  <c r="M100" i="18"/>
  <c r="L100" i="18"/>
  <c r="H100" i="18"/>
  <c r="K100" i="18" s="1"/>
  <c r="M99" i="18"/>
  <c r="L99" i="18"/>
  <c r="H99" i="18"/>
  <c r="K99" i="18" s="1"/>
  <c r="M98" i="18"/>
  <c r="H98" i="18"/>
  <c r="K98" i="18" s="1"/>
  <c r="L98" i="18" s="1"/>
  <c r="M97" i="18"/>
  <c r="L97" i="18"/>
  <c r="H97" i="18"/>
  <c r="K97" i="18" s="1"/>
  <c r="M96" i="18"/>
  <c r="L96" i="18"/>
  <c r="H96" i="18"/>
  <c r="K96" i="18" s="1"/>
  <c r="M95" i="18"/>
  <c r="L95" i="18"/>
  <c r="H95" i="18"/>
  <c r="K95" i="18" s="1"/>
  <c r="M94" i="18"/>
  <c r="H94" i="18"/>
  <c r="K94" i="18" s="1"/>
  <c r="L94" i="18" s="1"/>
  <c r="M93" i="18"/>
  <c r="L93" i="18"/>
  <c r="H93" i="18"/>
  <c r="K93" i="18" s="1"/>
  <c r="M92" i="18"/>
  <c r="L92" i="18"/>
  <c r="H92" i="18"/>
  <c r="K92" i="18" s="1"/>
  <c r="M91" i="18"/>
  <c r="H91" i="18"/>
  <c r="K91" i="18" s="1"/>
  <c r="L91" i="18" s="1"/>
  <c r="M90" i="18"/>
  <c r="H90" i="18"/>
  <c r="K90" i="18" s="1"/>
  <c r="L90" i="18" s="1"/>
  <c r="M89" i="18"/>
  <c r="L89" i="18"/>
  <c r="H89" i="18"/>
  <c r="K89" i="18" s="1"/>
  <c r="M88" i="18"/>
  <c r="H88" i="18"/>
  <c r="K88" i="18" s="1"/>
  <c r="L88" i="18" s="1"/>
  <c r="M87" i="18"/>
  <c r="H87" i="18"/>
  <c r="K87" i="18" s="1"/>
  <c r="L87" i="18" s="1"/>
  <c r="M86" i="18"/>
  <c r="K86" i="18"/>
  <c r="L86" i="18" s="1"/>
  <c r="H86" i="18"/>
  <c r="M85" i="18"/>
  <c r="K85" i="18"/>
  <c r="L85" i="18" s="1"/>
  <c r="H85" i="18"/>
  <c r="M84" i="18"/>
  <c r="H84" i="18"/>
  <c r="K84" i="18" s="1"/>
  <c r="L84" i="18" s="1"/>
  <c r="M83" i="18"/>
  <c r="H83" i="18"/>
  <c r="K83" i="18" s="1"/>
  <c r="L83" i="18" s="1"/>
  <c r="M82" i="18"/>
  <c r="K82" i="18"/>
  <c r="L82" i="18" s="1"/>
  <c r="H82" i="18"/>
  <c r="M81" i="18"/>
  <c r="K81" i="18"/>
  <c r="L81" i="18" s="1"/>
  <c r="H81" i="18"/>
  <c r="M80" i="18"/>
  <c r="H80" i="18"/>
  <c r="K80" i="18" s="1"/>
  <c r="L80" i="18" s="1"/>
  <c r="M79" i="18"/>
  <c r="H79" i="18"/>
  <c r="K79" i="18" s="1"/>
  <c r="L79" i="18" s="1"/>
  <c r="M78" i="18"/>
  <c r="K78" i="18"/>
  <c r="L78" i="18" s="1"/>
  <c r="H78" i="18"/>
  <c r="M77" i="18"/>
  <c r="K77" i="18"/>
  <c r="L77" i="18" s="1"/>
  <c r="H77" i="18"/>
  <c r="M76" i="18"/>
  <c r="H76" i="18"/>
  <c r="K76" i="18" s="1"/>
  <c r="L76" i="18" s="1"/>
  <c r="M75" i="18"/>
  <c r="H75" i="18"/>
  <c r="K75" i="18" s="1"/>
  <c r="L75" i="18" s="1"/>
  <c r="M74" i="18"/>
  <c r="K74" i="18"/>
  <c r="L74" i="18" s="1"/>
  <c r="H74" i="18"/>
  <c r="M73" i="18"/>
  <c r="K73" i="18"/>
  <c r="L73" i="18" s="1"/>
  <c r="H73" i="18"/>
  <c r="M72" i="18"/>
  <c r="H72" i="18"/>
  <c r="K72" i="18" s="1"/>
  <c r="L72" i="18" s="1"/>
  <c r="M71" i="18"/>
  <c r="H71" i="18"/>
  <c r="K71" i="18" s="1"/>
  <c r="L71" i="18" s="1"/>
  <c r="M70" i="18"/>
  <c r="K70" i="18"/>
  <c r="L70" i="18" s="1"/>
  <c r="H70" i="18"/>
  <c r="M69" i="18"/>
  <c r="K69" i="18"/>
  <c r="L69" i="18" s="1"/>
  <c r="H69" i="18"/>
  <c r="M68" i="18"/>
  <c r="H68" i="18"/>
  <c r="K68" i="18" s="1"/>
  <c r="L68" i="18" s="1"/>
  <c r="M67" i="18"/>
  <c r="H67" i="18"/>
  <c r="K67" i="18" s="1"/>
  <c r="L67" i="18" s="1"/>
  <c r="M66" i="18"/>
  <c r="K66" i="18"/>
  <c r="L66" i="18" s="1"/>
  <c r="H66" i="18"/>
  <c r="M65" i="18"/>
  <c r="K65" i="18"/>
  <c r="L65" i="18" s="1"/>
  <c r="H65" i="18"/>
  <c r="M64" i="18"/>
  <c r="H64" i="18"/>
  <c r="K64" i="18" s="1"/>
  <c r="L64" i="18" s="1"/>
  <c r="M63" i="18"/>
  <c r="H63" i="18"/>
  <c r="K63" i="18" s="1"/>
  <c r="L63" i="18" s="1"/>
  <c r="M62" i="18"/>
  <c r="K62" i="18"/>
  <c r="L62" i="18" s="1"/>
  <c r="H62" i="18"/>
  <c r="M61" i="18"/>
  <c r="K61" i="18"/>
  <c r="L61" i="18" s="1"/>
  <c r="H61" i="18"/>
  <c r="M60" i="18"/>
  <c r="H60" i="18"/>
  <c r="K60" i="18" s="1"/>
  <c r="L60" i="18" s="1"/>
  <c r="M59" i="18"/>
  <c r="H59" i="18"/>
  <c r="K59" i="18" s="1"/>
  <c r="L59" i="18" s="1"/>
  <c r="M58" i="18"/>
  <c r="K58" i="18"/>
  <c r="L58" i="18" s="1"/>
  <c r="H58" i="18"/>
  <c r="M57" i="18"/>
  <c r="K57" i="18"/>
  <c r="L57" i="18" s="1"/>
  <c r="H57" i="18"/>
  <c r="M56" i="18"/>
  <c r="H56" i="18"/>
  <c r="K56" i="18" s="1"/>
  <c r="L56" i="18" s="1"/>
  <c r="M55" i="18"/>
  <c r="H55" i="18"/>
  <c r="K55" i="18" s="1"/>
  <c r="L55" i="18" s="1"/>
  <c r="M54" i="18"/>
  <c r="K54" i="18"/>
  <c r="L54" i="18" s="1"/>
  <c r="H54" i="18"/>
  <c r="M53" i="18"/>
  <c r="K53" i="18"/>
  <c r="L53" i="18" s="1"/>
  <c r="H53" i="18"/>
  <c r="M52" i="18"/>
  <c r="H52" i="18"/>
  <c r="K52" i="18" s="1"/>
  <c r="L52" i="18" s="1"/>
  <c r="M51" i="18"/>
  <c r="H51" i="18"/>
  <c r="K51" i="18" s="1"/>
  <c r="L51" i="18" s="1"/>
  <c r="M50" i="18"/>
  <c r="K50" i="18"/>
  <c r="L50" i="18" s="1"/>
  <c r="H50" i="18"/>
  <c r="M49" i="18"/>
  <c r="K49" i="18"/>
  <c r="L49" i="18" s="1"/>
  <c r="H49" i="18"/>
  <c r="M48" i="18"/>
  <c r="H48" i="18"/>
  <c r="K48" i="18" s="1"/>
  <c r="L48" i="18" s="1"/>
  <c r="M47" i="18"/>
  <c r="H47" i="18"/>
  <c r="K47" i="18" s="1"/>
  <c r="L47" i="18" s="1"/>
  <c r="M46" i="18"/>
  <c r="K46" i="18"/>
  <c r="L46" i="18" s="1"/>
  <c r="H46" i="18"/>
  <c r="M45" i="18"/>
  <c r="K45" i="18"/>
  <c r="L45" i="18" s="1"/>
  <c r="H45" i="18"/>
  <c r="M44" i="18"/>
  <c r="H44" i="18"/>
  <c r="K44" i="18" s="1"/>
  <c r="L44" i="18" s="1"/>
  <c r="M43" i="18"/>
  <c r="H43" i="18"/>
  <c r="K43" i="18" s="1"/>
  <c r="L43" i="18" s="1"/>
  <c r="M42" i="18"/>
  <c r="K42" i="18"/>
  <c r="L42" i="18" s="1"/>
  <c r="H42" i="18"/>
  <c r="M41" i="18"/>
  <c r="K41" i="18"/>
  <c r="L41" i="18" s="1"/>
  <c r="H41" i="18"/>
  <c r="M40" i="18"/>
  <c r="H40" i="18"/>
  <c r="K40" i="18" s="1"/>
  <c r="L40" i="18" s="1"/>
  <c r="M39" i="18"/>
  <c r="H39" i="18"/>
  <c r="K39" i="18" s="1"/>
  <c r="L39" i="18" s="1"/>
  <c r="M38" i="18"/>
  <c r="K38" i="18"/>
  <c r="L38" i="18" s="1"/>
  <c r="H38" i="18"/>
  <c r="M37" i="18"/>
  <c r="K37" i="18"/>
  <c r="L37" i="18" s="1"/>
  <c r="H37" i="18"/>
  <c r="M36" i="18"/>
  <c r="H36" i="18"/>
  <c r="K36" i="18" s="1"/>
  <c r="L36" i="18" s="1"/>
  <c r="M35" i="18"/>
  <c r="H35" i="18"/>
  <c r="K35" i="18" s="1"/>
  <c r="L35" i="18" s="1"/>
  <c r="M34" i="18"/>
  <c r="K34" i="18"/>
  <c r="L34" i="18" s="1"/>
  <c r="H34" i="18"/>
  <c r="M33" i="18"/>
  <c r="K33" i="18"/>
  <c r="L33" i="18" s="1"/>
  <c r="H33" i="18"/>
  <c r="M32" i="18"/>
  <c r="H32" i="18"/>
  <c r="K32" i="18" s="1"/>
  <c r="L32" i="18" s="1"/>
  <c r="M31" i="18"/>
  <c r="H31" i="18"/>
  <c r="K31" i="18" s="1"/>
  <c r="L31" i="18" s="1"/>
  <c r="M30" i="18"/>
  <c r="K30" i="18"/>
  <c r="L30" i="18" s="1"/>
  <c r="H30" i="18"/>
  <c r="M29" i="18"/>
  <c r="K29" i="18"/>
  <c r="L29" i="18" s="1"/>
  <c r="H29" i="18"/>
  <c r="M28" i="18"/>
  <c r="H28" i="18"/>
  <c r="K28" i="18" s="1"/>
  <c r="L28" i="18" s="1"/>
  <c r="M27" i="18"/>
  <c r="H27" i="18"/>
  <c r="K27" i="18" s="1"/>
  <c r="L27" i="18" s="1"/>
  <c r="M26" i="18"/>
  <c r="K26" i="18"/>
  <c r="L26" i="18" s="1"/>
  <c r="H26" i="18"/>
  <c r="M25" i="18"/>
  <c r="K25" i="18"/>
  <c r="L25" i="18" s="1"/>
  <c r="H25" i="18"/>
  <c r="M24" i="18"/>
  <c r="H24" i="18"/>
  <c r="K24" i="18" s="1"/>
  <c r="L24" i="18" s="1"/>
  <c r="M23" i="18"/>
  <c r="H23" i="18"/>
  <c r="K23" i="18" s="1"/>
  <c r="L23" i="18" s="1"/>
  <c r="M22" i="18"/>
  <c r="H22" i="18"/>
  <c r="K22" i="18" s="1"/>
  <c r="L22" i="18" s="1"/>
  <c r="M21" i="18"/>
  <c r="H21" i="18"/>
  <c r="K21" i="18" s="1"/>
  <c r="L21" i="18" s="1"/>
  <c r="M20" i="18"/>
  <c r="H20" i="18"/>
  <c r="K20" i="18" s="1"/>
  <c r="L20" i="18" s="1"/>
  <c r="M19" i="18"/>
  <c r="H19" i="18"/>
  <c r="K19" i="18" s="1"/>
  <c r="L19" i="18" s="1"/>
  <c r="M18" i="18"/>
  <c r="H18" i="18"/>
  <c r="K18" i="18" s="1"/>
  <c r="L18" i="18" s="1"/>
  <c r="M17" i="18"/>
  <c r="H17" i="18"/>
  <c r="K17" i="18" s="1"/>
  <c r="L17" i="18" s="1"/>
  <c r="M16" i="18"/>
  <c r="H16" i="18"/>
  <c r="K16" i="18" s="1"/>
  <c r="L16" i="18" s="1"/>
  <c r="M15" i="18"/>
  <c r="H15" i="18"/>
  <c r="K15" i="18" s="1"/>
  <c r="L15" i="18" s="1"/>
  <c r="M14" i="18"/>
  <c r="H14" i="18"/>
  <c r="K14" i="18" s="1"/>
  <c r="L14" i="18" s="1"/>
  <c r="M13" i="18"/>
  <c r="H13" i="18"/>
  <c r="K13" i="18" s="1"/>
  <c r="L13" i="18" s="1"/>
  <c r="M12" i="18"/>
  <c r="H12" i="18"/>
  <c r="K12" i="18" s="1"/>
  <c r="L12" i="18" s="1"/>
  <c r="M11" i="18"/>
  <c r="H11" i="18"/>
  <c r="K11" i="18" s="1"/>
  <c r="L11" i="18" s="1"/>
  <c r="M10" i="18"/>
  <c r="H10" i="18"/>
  <c r="K10" i="18" s="1"/>
  <c r="L10" i="18" s="1"/>
  <c r="M9" i="18"/>
  <c r="H9" i="18"/>
  <c r="K9" i="18" s="1"/>
  <c r="L9" i="18" s="1"/>
  <c r="M171" i="21"/>
  <c r="H171" i="21"/>
  <c r="K171" i="21" s="1"/>
  <c r="L171" i="21" s="1"/>
  <c r="M170" i="21"/>
  <c r="K170" i="21"/>
  <c r="L170" i="21" s="1"/>
  <c r="H170" i="21"/>
  <c r="M169" i="21"/>
  <c r="K169" i="21"/>
  <c r="L169" i="21" s="1"/>
  <c r="H169" i="21"/>
  <c r="M168" i="21"/>
  <c r="H168" i="21"/>
  <c r="K168" i="21" s="1"/>
  <c r="L168" i="21" s="1"/>
  <c r="M167" i="21"/>
  <c r="H167" i="21"/>
  <c r="K167" i="21" s="1"/>
  <c r="L167" i="21" s="1"/>
  <c r="M166" i="21"/>
  <c r="K166" i="21"/>
  <c r="L166" i="21" s="1"/>
  <c r="H166" i="21"/>
  <c r="M165" i="21"/>
  <c r="K165" i="21"/>
  <c r="L165" i="21" s="1"/>
  <c r="H165" i="21"/>
  <c r="M164" i="21"/>
  <c r="K164" i="21"/>
  <c r="L164" i="21" s="1"/>
  <c r="H164" i="21"/>
  <c r="M163" i="21"/>
  <c r="H163" i="21"/>
  <c r="K163" i="21" s="1"/>
  <c r="L163" i="21" s="1"/>
  <c r="M162" i="21"/>
  <c r="K162" i="21"/>
  <c r="L162" i="21" s="1"/>
  <c r="H162" i="21"/>
  <c r="M161" i="21"/>
  <c r="K161" i="21"/>
  <c r="L161" i="21" s="1"/>
  <c r="H161" i="21"/>
  <c r="M160" i="21"/>
  <c r="K160" i="21"/>
  <c r="L160" i="21" s="1"/>
  <c r="H160" i="21"/>
  <c r="M159" i="21"/>
  <c r="H159" i="21"/>
  <c r="K159" i="21" s="1"/>
  <c r="L159" i="21" s="1"/>
  <c r="M158" i="21"/>
  <c r="K158" i="21"/>
  <c r="L158" i="21" s="1"/>
  <c r="H158" i="21"/>
  <c r="M157" i="21"/>
  <c r="K157" i="21"/>
  <c r="L157" i="21" s="1"/>
  <c r="H157" i="21"/>
  <c r="M156" i="21"/>
  <c r="H156" i="21"/>
  <c r="K156" i="21" s="1"/>
  <c r="L156" i="21" s="1"/>
  <c r="M155" i="21"/>
  <c r="H155" i="21"/>
  <c r="K155" i="21" s="1"/>
  <c r="L155" i="21" s="1"/>
  <c r="M154" i="21"/>
  <c r="K154" i="21"/>
  <c r="L154" i="21" s="1"/>
  <c r="H154" i="21"/>
  <c r="M153" i="21"/>
  <c r="K153" i="21"/>
  <c r="L153" i="21" s="1"/>
  <c r="H153" i="21"/>
  <c r="M152" i="21"/>
  <c r="H152" i="21"/>
  <c r="K152" i="21" s="1"/>
  <c r="L152" i="21" s="1"/>
  <c r="M151" i="21"/>
  <c r="H151" i="21"/>
  <c r="K151" i="21" s="1"/>
  <c r="L151" i="21" s="1"/>
  <c r="M150" i="21"/>
  <c r="K150" i="21"/>
  <c r="L150" i="21" s="1"/>
  <c r="H150" i="21"/>
  <c r="M149" i="21"/>
  <c r="K149" i="21"/>
  <c r="L149" i="21" s="1"/>
  <c r="H149" i="21"/>
  <c r="M148" i="21"/>
  <c r="K148" i="21"/>
  <c r="L148" i="21" s="1"/>
  <c r="H148" i="21"/>
  <c r="M147" i="21"/>
  <c r="H147" i="21"/>
  <c r="K147" i="21" s="1"/>
  <c r="L147" i="21" s="1"/>
  <c r="M146" i="21"/>
  <c r="K146" i="21"/>
  <c r="L146" i="21" s="1"/>
  <c r="H146" i="21"/>
  <c r="M145" i="21"/>
  <c r="K145" i="21"/>
  <c r="L145" i="21" s="1"/>
  <c r="H145" i="21"/>
  <c r="M144" i="21"/>
  <c r="K144" i="21"/>
  <c r="L144" i="21" s="1"/>
  <c r="H144" i="21"/>
  <c r="M143" i="21"/>
  <c r="H143" i="21"/>
  <c r="K143" i="21" s="1"/>
  <c r="L143" i="21" s="1"/>
  <c r="M142" i="21"/>
  <c r="K142" i="21"/>
  <c r="L142" i="21" s="1"/>
  <c r="H142" i="21"/>
  <c r="M141" i="21"/>
  <c r="K141" i="21"/>
  <c r="L141" i="21" s="1"/>
  <c r="H141" i="21"/>
  <c r="M140" i="21"/>
  <c r="H140" i="21"/>
  <c r="K140" i="21" s="1"/>
  <c r="L140" i="21" s="1"/>
  <c r="M139" i="21"/>
  <c r="H139" i="21"/>
  <c r="K139" i="21" s="1"/>
  <c r="L139" i="21" s="1"/>
  <c r="M138" i="21"/>
  <c r="K138" i="21"/>
  <c r="L138" i="21" s="1"/>
  <c r="H138" i="21"/>
  <c r="M137" i="21"/>
  <c r="K137" i="21"/>
  <c r="L137" i="21" s="1"/>
  <c r="H137" i="21"/>
  <c r="M136" i="21"/>
  <c r="H136" i="21"/>
  <c r="K136" i="21" s="1"/>
  <c r="L136" i="21" s="1"/>
  <c r="M135" i="21"/>
  <c r="H135" i="21"/>
  <c r="K135" i="21" s="1"/>
  <c r="L135" i="21" s="1"/>
  <c r="M134" i="21"/>
  <c r="K134" i="21"/>
  <c r="L134" i="21" s="1"/>
  <c r="H134" i="21"/>
  <c r="M133" i="21"/>
  <c r="K133" i="21"/>
  <c r="L133" i="21" s="1"/>
  <c r="H133" i="21"/>
  <c r="M132" i="21"/>
  <c r="K132" i="21"/>
  <c r="L132" i="21" s="1"/>
  <c r="H132" i="21"/>
  <c r="M131" i="21"/>
  <c r="H131" i="21"/>
  <c r="K131" i="21" s="1"/>
  <c r="L131" i="21" s="1"/>
  <c r="M130" i="21"/>
  <c r="K130" i="21"/>
  <c r="L130" i="21" s="1"/>
  <c r="H130" i="21"/>
  <c r="M129" i="21"/>
  <c r="K129" i="21"/>
  <c r="L129" i="21" s="1"/>
  <c r="H129" i="21"/>
  <c r="M128" i="21"/>
  <c r="K128" i="21"/>
  <c r="L128" i="21" s="1"/>
  <c r="H128" i="21"/>
  <c r="M127" i="21"/>
  <c r="H127" i="21"/>
  <c r="K127" i="21" s="1"/>
  <c r="L127" i="21" s="1"/>
  <c r="M126" i="21"/>
  <c r="K126" i="21"/>
  <c r="L126" i="21" s="1"/>
  <c r="H126" i="21"/>
  <c r="M125" i="21"/>
  <c r="K125" i="21"/>
  <c r="L125" i="21" s="1"/>
  <c r="H125" i="21"/>
  <c r="M124" i="21"/>
  <c r="H124" i="21"/>
  <c r="K124" i="21" s="1"/>
  <c r="L124" i="21" s="1"/>
  <c r="M123" i="21"/>
  <c r="H123" i="21"/>
  <c r="K123" i="21" s="1"/>
  <c r="L123" i="21" s="1"/>
  <c r="M122" i="21"/>
  <c r="K122" i="21"/>
  <c r="L122" i="21" s="1"/>
  <c r="H122" i="21"/>
  <c r="M121" i="21"/>
  <c r="K121" i="21"/>
  <c r="L121" i="21" s="1"/>
  <c r="H121" i="21"/>
  <c r="M120" i="21"/>
  <c r="H120" i="21"/>
  <c r="K120" i="21" s="1"/>
  <c r="L120" i="21" s="1"/>
  <c r="M119" i="21"/>
  <c r="H119" i="21"/>
  <c r="K119" i="21" s="1"/>
  <c r="L119" i="21" s="1"/>
  <c r="M118" i="21"/>
  <c r="K118" i="21"/>
  <c r="L118" i="21" s="1"/>
  <c r="H118" i="21"/>
  <c r="M117" i="21"/>
  <c r="K117" i="21"/>
  <c r="L117" i="21" s="1"/>
  <c r="H117" i="21"/>
  <c r="M116" i="21"/>
  <c r="K116" i="21"/>
  <c r="L116" i="21" s="1"/>
  <c r="H116" i="21"/>
  <c r="M115" i="21"/>
  <c r="H115" i="21"/>
  <c r="K115" i="21" s="1"/>
  <c r="L115" i="21" s="1"/>
  <c r="M114" i="21"/>
  <c r="K114" i="21"/>
  <c r="L114" i="21" s="1"/>
  <c r="H114" i="21"/>
  <c r="M113" i="21"/>
  <c r="K113" i="21"/>
  <c r="L113" i="21" s="1"/>
  <c r="H113" i="21"/>
  <c r="M112" i="21"/>
  <c r="K112" i="21"/>
  <c r="L112" i="21" s="1"/>
  <c r="H112" i="21"/>
  <c r="M111" i="21"/>
  <c r="H111" i="21"/>
  <c r="K111" i="21" s="1"/>
  <c r="L111" i="21" s="1"/>
  <c r="M110" i="21"/>
  <c r="K110" i="21"/>
  <c r="L110" i="21" s="1"/>
  <c r="H110" i="21"/>
  <c r="M109" i="21"/>
  <c r="K109" i="21"/>
  <c r="L109" i="21" s="1"/>
  <c r="H109" i="21"/>
  <c r="M108" i="21"/>
  <c r="H108" i="21"/>
  <c r="K108" i="21" s="1"/>
  <c r="L108" i="21" s="1"/>
  <c r="M107" i="21"/>
  <c r="H107" i="21"/>
  <c r="K107" i="21" s="1"/>
  <c r="L107" i="21" s="1"/>
  <c r="M106" i="21"/>
  <c r="K106" i="21"/>
  <c r="L106" i="21" s="1"/>
  <c r="H106" i="21"/>
  <c r="M105" i="21"/>
  <c r="K105" i="21"/>
  <c r="L105" i="21" s="1"/>
  <c r="H105" i="21"/>
  <c r="M104" i="21"/>
  <c r="H104" i="21"/>
  <c r="K104" i="21" s="1"/>
  <c r="L104" i="21" s="1"/>
  <c r="M103" i="21"/>
  <c r="H103" i="21"/>
  <c r="K103" i="21" s="1"/>
  <c r="L103" i="21" s="1"/>
  <c r="M102" i="21"/>
  <c r="K102" i="21"/>
  <c r="L102" i="21" s="1"/>
  <c r="H102" i="21"/>
  <c r="M101" i="21"/>
  <c r="K101" i="21"/>
  <c r="L101" i="21" s="1"/>
  <c r="H101" i="21"/>
  <c r="M100" i="21"/>
  <c r="K100" i="21"/>
  <c r="L100" i="21" s="1"/>
  <c r="H100" i="21"/>
  <c r="M99" i="21"/>
  <c r="H99" i="21"/>
  <c r="K99" i="21" s="1"/>
  <c r="L99" i="21" s="1"/>
  <c r="M98" i="21"/>
  <c r="K98" i="21"/>
  <c r="L98" i="21" s="1"/>
  <c r="H98" i="21"/>
  <c r="M97" i="21"/>
  <c r="K97" i="21"/>
  <c r="L97" i="21" s="1"/>
  <c r="H97" i="21"/>
  <c r="M96" i="21"/>
  <c r="K96" i="21"/>
  <c r="L96" i="21" s="1"/>
  <c r="H96" i="21"/>
  <c r="M95" i="21"/>
  <c r="H95" i="21"/>
  <c r="K95" i="21" s="1"/>
  <c r="L95" i="21" s="1"/>
  <c r="M94" i="21"/>
  <c r="K94" i="21"/>
  <c r="L94" i="21" s="1"/>
  <c r="H94" i="21"/>
  <c r="M93" i="21"/>
  <c r="K93" i="21"/>
  <c r="L93" i="21" s="1"/>
  <c r="H93" i="21"/>
  <c r="M92" i="21"/>
  <c r="H92" i="21"/>
  <c r="K92" i="21" s="1"/>
  <c r="L92" i="21" s="1"/>
  <c r="M91" i="21"/>
  <c r="H91" i="21"/>
  <c r="K91" i="21" s="1"/>
  <c r="L91" i="21" s="1"/>
  <c r="M90" i="21"/>
  <c r="K90" i="21"/>
  <c r="L90" i="21" s="1"/>
  <c r="H90" i="21"/>
  <c r="M89" i="21"/>
  <c r="K89" i="21"/>
  <c r="L89" i="21" s="1"/>
  <c r="H89" i="21"/>
  <c r="M88" i="21"/>
  <c r="H88" i="21"/>
  <c r="K88" i="21" s="1"/>
  <c r="L88" i="21" s="1"/>
  <c r="M87" i="21"/>
  <c r="H87" i="21"/>
  <c r="K87" i="21" s="1"/>
  <c r="L87" i="21" s="1"/>
  <c r="M86" i="21"/>
  <c r="H86" i="21"/>
  <c r="K86" i="21" s="1"/>
  <c r="L86" i="21" s="1"/>
  <c r="M85" i="21"/>
  <c r="H85" i="21"/>
  <c r="K85" i="21" s="1"/>
  <c r="L85" i="21" s="1"/>
  <c r="M84" i="21"/>
  <c r="H84" i="21"/>
  <c r="K84" i="21" s="1"/>
  <c r="L84" i="21" s="1"/>
  <c r="M83" i="21"/>
  <c r="H83" i="21"/>
  <c r="K83" i="21" s="1"/>
  <c r="L83" i="21" s="1"/>
  <c r="M82" i="21"/>
  <c r="H82" i="21"/>
  <c r="K82" i="21" s="1"/>
  <c r="L82" i="21" s="1"/>
  <c r="M81" i="21"/>
  <c r="H81" i="21"/>
  <c r="K81" i="21" s="1"/>
  <c r="L81" i="21" s="1"/>
  <c r="M80" i="21"/>
  <c r="H80" i="21"/>
  <c r="K80" i="21" s="1"/>
  <c r="L80" i="21" s="1"/>
  <c r="M79" i="21"/>
  <c r="H79" i="21"/>
  <c r="K79" i="21" s="1"/>
  <c r="L79" i="21" s="1"/>
  <c r="M78" i="21"/>
  <c r="H78" i="21"/>
  <c r="K78" i="21" s="1"/>
  <c r="L78" i="21" s="1"/>
  <c r="M77" i="21"/>
  <c r="H77" i="21"/>
  <c r="K77" i="21" s="1"/>
  <c r="L77" i="21" s="1"/>
  <c r="M76" i="21"/>
  <c r="H76" i="21"/>
  <c r="K76" i="21" s="1"/>
  <c r="L76" i="21" s="1"/>
  <c r="M75" i="21"/>
  <c r="H75" i="21"/>
  <c r="K75" i="21" s="1"/>
  <c r="L75" i="21" s="1"/>
  <c r="M74" i="21"/>
  <c r="H74" i="21"/>
  <c r="K74" i="21" s="1"/>
  <c r="L74" i="21" s="1"/>
  <c r="M73" i="21"/>
  <c r="H73" i="21"/>
  <c r="K73" i="21" s="1"/>
  <c r="L73" i="21" s="1"/>
  <c r="M72" i="21"/>
  <c r="H72" i="21"/>
  <c r="K72" i="21" s="1"/>
  <c r="L72" i="21" s="1"/>
  <c r="M71" i="21"/>
  <c r="H71" i="21"/>
  <c r="K71" i="21" s="1"/>
  <c r="L71" i="21" s="1"/>
  <c r="M70" i="21"/>
  <c r="H70" i="21"/>
  <c r="K70" i="21" s="1"/>
  <c r="L70" i="21" s="1"/>
  <c r="M69" i="21"/>
  <c r="H69" i="21"/>
  <c r="K69" i="21" s="1"/>
  <c r="L69" i="21" s="1"/>
  <c r="M68" i="21"/>
  <c r="H68" i="21"/>
  <c r="K68" i="21" s="1"/>
  <c r="L68" i="21" s="1"/>
  <c r="M67" i="21"/>
  <c r="H67" i="21"/>
  <c r="K67" i="21" s="1"/>
  <c r="L67" i="21" s="1"/>
  <c r="M66" i="21"/>
  <c r="H66" i="21"/>
  <c r="K66" i="21" s="1"/>
  <c r="L66" i="21" s="1"/>
  <c r="M65" i="21"/>
  <c r="H65" i="21"/>
  <c r="K65" i="21" s="1"/>
  <c r="L65" i="21" s="1"/>
  <c r="M64" i="21"/>
  <c r="H64" i="21"/>
  <c r="K64" i="21" s="1"/>
  <c r="L64" i="21" s="1"/>
  <c r="M63" i="21"/>
  <c r="H63" i="21"/>
  <c r="K63" i="21" s="1"/>
  <c r="L63" i="21" s="1"/>
  <c r="M62" i="21"/>
  <c r="H62" i="21"/>
  <c r="K62" i="21" s="1"/>
  <c r="L62" i="21" s="1"/>
  <c r="M61" i="21"/>
  <c r="H61" i="21"/>
  <c r="K61" i="21" s="1"/>
  <c r="L61" i="21" s="1"/>
  <c r="M60" i="21"/>
  <c r="H60" i="21"/>
  <c r="K60" i="21" s="1"/>
  <c r="L60" i="21" s="1"/>
  <c r="M59" i="21"/>
  <c r="H59" i="21"/>
  <c r="K59" i="21" s="1"/>
  <c r="L59" i="21" s="1"/>
  <c r="M58" i="21"/>
  <c r="H58" i="21"/>
  <c r="K58" i="21" s="1"/>
  <c r="L58" i="21" s="1"/>
  <c r="M57" i="21"/>
  <c r="H57" i="21"/>
  <c r="K57" i="21" s="1"/>
  <c r="L57" i="21" s="1"/>
  <c r="M56" i="21"/>
  <c r="H56" i="21"/>
  <c r="K56" i="21" s="1"/>
  <c r="L56" i="21" s="1"/>
  <c r="M55" i="21"/>
  <c r="H55" i="21"/>
  <c r="K55" i="21" s="1"/>
  <c r="L55" i="21" s="1"/>
  <c r="M54" i="21"/>
  <c r="H54" i="21"/>
  <c r="K54" i="21" s="1"/>
  <c r="L54" i="21" s="1"/>
  <c r="M53" i="21"/>
  <c r="H53" i="21"/>
  <c r="K53" i="21" s="1"/>
  <c r="L53" i="21" s="1"/>
  <c r="M52" i="21"/>
  <c r="H52" i="21"/>
  <c r="K52" i="21" s="1"/>
  <c r="L52" i="21" s="1"/>
  <c r="M51" i="21"/>
  <c r="H51" i="21"/>
  <c r="K51" i="21" s="1"/>
  <c r="L51" i="21" s="1"/>
  <c r="M50" i="21"/>
  <c r="H50" i="21"/>
  <c r="K50" i="21" s="1"/>
  <c r="L50" i="21" s="1"/>
  <c r="M49" i="21"/>
  <c r="H49" i="21"/>
  <c r="K49" i="21" s="1"/>
  <c r="L49" i="21" s="1"/>
  <c r="M48" i="21"/>
  <c r="H48" i="21"/>
  <c r="K48" i="21" s="1"/>
  <c r="L48" i="21" s="1"/>
  <c r="M47" i="21"/>
  <c r="H47" i="21"/>
  <c r="K47" i="21" s="1"/>
  <c r="L47" i="21" s="1"/>
  <c r="M46" i="21"/>
  <c r="H46" i="21"/>
  <c r="K46" i="21" s="1"/>
  <c r="L46" i="21" s="1"/>
  <c r="M45" i="21"/>
  <c r="H45" i="21"/>
  <c r="K45" i="21" s="1"/>
  <c r="L45" i="21" s="1"/>
  <c r="M44" i="21"/>
  <c r="H44" i="21"/>
  <c r="K44" i="21" s="1"/>
  <c r="L44" i="21" s="1"/>
  <c r="M43" i="21"/>
  <c r="H43" i="21"/>
  <c r="K43" i="21" s="1"/>
  <c r="L43" i="21" s="1"/>
  <c r="M42" i="21"/>
  <c r="H42" i="21"/>
  <c r="K42" i="21" s="1"/>
  <c r="L42" i="21" s="1"/>
  <c r="M41" i="21"/>
  <c r="H41" i="21"/>
  <c r="K41" i="21" s="1"/>
  <c r="L41" i="21" s="1"/>
  <c r="M40" i="21"/>
  <c r="H40" i="21"/>
  <c r="K40" i="21" s="1"/>
  <c r="L40" i="21" s="1"/>
  <c r="M39" i="21"/>
  <c r="H39" i="21"/>
  <c r="K39" i="21" s="1"/>
  <c r="L39" i="21" s="1"/>
  <c r="M38" i="21"/>
  <c r="H38" i="21"/>
  <c r="K38" i="21" s="1"/>
  <c r="L38" i="21" s="1"/>
  <c r="M37" i="21"/>
  <c r="H37" i="21"/>
  <c r="K37" i="21" s="1"/>
  <c r="L37" i="21" s="1"/>
  <c r="M36" i="21"/>
  <c r="H36" i="21"/>
  <c r="K36" i="21" s="1"/>
  <c r="L36" i="21" s="1"/>
  <c r="M35" i="21"/>
  <c r="H35" i="21"/>
  <c r="K35" i="21" s="1"/>
  <c r="L35" i="21" s="1"/>
  <c r="M34" i="21"/>
  <c r="L34" i="21"/>
  <c r="H34" i="21"/>
  <c r="K34" i="21" s="1"/>
  <c r="M33" i="21"/>
  <c r="H33" i="21"/>
  <c r="K33" i="21" s="1"/>
  <c r="L33" i="21" s="1"/>
  <c r="M32" i="21"/>
  <c r="H32" i="21"/>
  <c r="K32" i="21" s="1"/>
  <c r="L32" i="21" s="1"/>
  <c r="M31" i="21"/>
  <c r="H31" i="21"/>
  <c r="K31" i="21" s="1"/>
  <c r="L31" i="21" s="1"/>
  <c r="M30" i="21"/>
  <c r="L30" i="21"/>
  <c r="H30" i="21"/>
  <c r="K30" i="21" s="1"/>
  <c r="M29" i="21"/>
  <c r="H29" i="21"/>
  <c r="K29" i="21" s="1"/>
  <c r="L29" i="21" s="1"/>
  <c r="M28" i="21"/>
  <c r="H28" i="21"/>
  <c r="K28" i="21" s="1"/>
  <c r="L28" i="21" s="1"/>
  <c r="M27" i="21"/>
  <c r="H27" i="21"/>
  <c r="K27" i="21" s="1"/>
  <c r="L27" i="21" s="1"/>
  <c r="M26" i="21"/>
  <c r="L26" i="21"/>
  <c r="H26" i="21"/>
  <c r="K26" i="21" s="1"/>
  <c r="M25" i="21"/>
  <c r="H25" i="21"/>
  <c r="K25" i="21" s="1"/>
  <c r="L25" i="21" s="1"/>
  <c r="M24" i="21"/>
  <c r="H24" i="21"/>
  <c r="K24" i="21" s="1"/>
  <c r="L24" i="21" s="1"/>
  <c r="M23" i="21"/>
  <c r="H23" i="21"/>
  <c r="K23" i="21" s="1"/>
  <c r="L23" i="21" s="1"/>
  <c r="M22" i="21"/>
  <c r="H22" i="21"/>
  <c r="K22" i="21" s="1"/>
  <c r="L22" i="21" s="1"/>
  <c r="M21" i="21"/>
  <c r="H21" i="21"/>
  <c r="K21" i="21" s="1"/>
  <c r="L21" i="21" s="1"/>
  <c r="M20" i="21"/>
  <c r="H20" i="21"/>
  <c r="K20" i="21" s="1"/>
  <c r="L20" i="21" s="1"/>
  <c r="M19" i="21"/>
  <c r="H19" i="21"/>
  <c r="K19" i="21" s="1"/>
  <c r="L19" i="21" s="1"/>
  <c r="M18" i="21"/>
  <c r="H18" i="21"/>
  <c r="K18" i="21" s="1"/>
  <c r="L18" i="21" s="1"/>
  <c r="M17" i="21"/>
  <c r="H17" i="21"/>
  <c r="K17" i="21" s="1"/>
  <c r="L17" i="21" s="1"/>
  <c r="M16" i="21"/>
  <c r="H16" i="21"/>
  <c r="K16" i="21" s="1"/>
  <c r="L16" i="21" s="1"/>
  <c r="M15" i="21"/>
  <c r="H15" i="21"/>
  <c r="K15" i="21" s="1"/>
  <c r="L15" i="21" s="1"/>
  <c r="M14" i="21"/>
  <c r="H14" i="21"/>
  <c r="K14" i="21" s="1"/>
  <c r="L14" i="21" s="1"/>
  <c r="M13" i="21"/>
  <c r="H13" i="21"/>
  <c r="K13" i="21" s="1"/>
  <c r="L13" i="21" s="1"/>
  <c r="M12" i="21"/>
  <c r="H12" i="21"/>
  <c r="K12" i="21" s="1"/>
  <c r="L12" i="21" s="1"/>
  <c r="M11" i="21"/>
  <c r="H11" i="21"/>
  <c r="K11" i="21" s="1"/>
  <c r="L11" i="21" s="1"/>
  <c r="M10" i="21"/>
  <c r="H10" i="21"/>
  <c r="K10" i="21" s="1"/>
  <c r="L10" i="21" s="1"/>
  <c r="M175" i="19"/>
  <c r="H175" i="19"/>
  <c r="K175" i="19" s="1"/>
  <c r="L175" i="19" s="1"/>
  <c r="M174" i="19"/>
  <c r="H174" i="19"/>
  <c r="K174" i="19" s="1"/>
  <c r="L174" i="19" s="1"/>
  <c r="M173" i="19"/>
  <c r="H173" i="19"/>
  <c r="K173" i="19" s="1"/>
  <c r="L173" i="19" s="1"/>
  <c r="M172" i="19"/>
  <c r="H172" i="19"/>
  <c r="K172" i="19" s="1"/>
  <c r="L172" i="19" s="1"/>
  <c r="M171" i="19"/>
  <c r="H171" i="19"/>
  <c r="K171" i="19" s="1"/>
  <c r="L171" i="19" s="1"/>
  <c r="M170" i="19"/>
  <c r="L170" i="19"/>
  <c r="H170" i="19"/>
  <c r="K170" i="19" s="1"/>
  <c r="M169" i="19"/>
  <c r="H169" i="19"/>
  <c r="K169" i="19" s="1"/>
  <c r="L169" i="19" s="1"/>
  <c r="M168" i="19"/>
  <c r="H168" i="19"/>
  <c r="K168" i="19" s="1"/>
  <c r="L168" i="19" s="1"/>
  <c r="M167" i="19"/>
  <c r="H167" i="19"/>
  <c r="K167" i="19" s="1"/>
  <c r="L167" i="19" s="1"/>
  <c r="M166" i="19"/>
  <c r="H166" i="19"/>
  <c r="K166" i="19" s="1"/>
  <c r="L166" i="19" s="1"/>
  <c r="M165" i="19"/>
  <c r="H165" i="19"/>
  <c r="K165" i="19" s="1"/>
  <c r="L165" i="19" s="1"/>
  <c r="M164" i="19"/>
  <c r="H164" i="19"/>
  <c r="K164" i="19" s="1"/>
  <c r="L164" i="19" s="1"/>
  <c r="M163" i="19"/>
  <c r="H163" i="19"/>
  <c r="K163" i="19" s="1"/>
  <c r="L163" i="19" s="1"/>
  <c r="M162" i="19"/>
  <c r="L162" i="19"/>
  <c r="H162" i="19"/>
  <c r="K162" i="19" s="1"/>
  <c r="M161" i="19"/>
  <c r="H161" i="19"/>
  <c r="K161" i="19" s="1"/>
  <c r="L161" i="19" s="1"/>
  <c r="M160" i="19"/>
  <c r="H160" i="19"/>
  <c r="K160" i="19" s="1"/>
  <c r="L160" i="19" s="1"/>
  <c r="M159" i="19"/>
  <c r="H159" i="19"/>
  <c r="K159" i="19" s="1"/>
  <c r="L159" i="19" s="1"/>
  <c r="M158" i="19"/>
  <c r="L158" i="19"/>
  <c r="H158" i="19"/>
  <c r="K158" i="19" s="1"/>
  <c r="M157" i="19"/>
  <c r="H157" i="19"/>
  <c r="K157" i="19" s="1"/>
  <c r="L157" i="19" s="1"/>
  <c r="M156" i="19"/>
  <c r="H156" i="19"/>
  <c r="K156" i="19" s="1"/>
  <c r="L156" i="19" s="1"/>
  <c r="M155" i="19"/>
  <c r="H155" i="19"/>
  <c r="K155" i="19" s="1"/>
  <c r="L155" i="19" s="1"/>
  <c r="M154" i="19"/>
  <c r="H154" i="19"/>
  <c r="K154" i="19" s="1"/>
  <c r="L154" i="19" s="1"/>
  <c r="M153" i="19"/>
  <c r="L153" i="19"/>
  <c r="H153" i="19"/>
  <c r="K153" i="19" s="1"/>
  <c r="M152" i="19"/>
  <c r="H152" i="19"/>
  <c r="K152" i="19" s="1"/>
  <c r="L152" i="19" s="1"/>
  <c r="M151" i="19"/>
  <c r="H151" i="19"/>
  <c r="K151" i="19" s="1"/>
  <c r="L151" i="19" s="1"/>
  <c r="M150" i="19"/>
  <c r="H150" i="19"/>
  <c r="K150" i="19" s="1"/>
  <c r="L150" i="19" s="1"/>
  <c r="M149" i="19"/>
  <c r="H149" i="19"/>
  <c r="K149" i="19" s="1"/>
  <c r="L149" i="19" s="1"/>
  <c r="M148" i="19"/>
  <c r="H148" i="19"/>
  <c r="K148" i="19" s="1"/>
  <c r="L148" i="19" s="1"/>
  <c r="M147" i="19"/>
  <c r="H147" i="19"/>
  <c r="K147" i="19" s="1"/>
  <c r="L147" i="19" s="1"/>
  <c r="M146" i="19"/>
  <c r="L146" i="19"/>
  <c r="H146" i="19"/>
  <c r="K146" i="19" s="1"/>
  <c r="M145" i="19"/>
  <c r="H145" i="19"/>
  <c r="K145" i="19" s="1"/>
  <c r="L145" i="19" s="1"/>
  <c r="M144" i="19"/>
  <c r="H144" i="19"/>
  <c r="K144" i="19" s="1"/>
  <c r="L144" i="19" s="1"/>
  <c r="M143" i="19"/>
  <c r="H143" i="19"/>
  <c r="K143" i="19" s="1"/>
  <c r="L143" i="19" s="1"/>
  <c r="M142" i="19"/>
  <c r="H142" i="19"/>
  <c r="K142" i="19" s="1"/>
  <c r="L142" i="19" s="1"/>
  <c r="M141" i="19"/>
  <c r="L141" i="19"/>
  <c r="H141" i="19"/>
  <c r="K141" i="19" s="1"/>
  <c r="M140" i="19"/>
  <c r="H140" i="19"/>
  <c r="K140" i="19" s="1"/>
  <c r="L140" i="19" s="1"/>
  <c r="M139" i="19"/>
  <c r="H139" i="19"/>
  <c r="K139" i="19" s="1"/>
  <c r="L139" i="19" s="1"/>
  <c r="M138" i="19"/>
  <c r="H138" i="19"/>
  <c r="K138" i="19" s="1"/>
  <c r="L138" i="19" s="1"/>
  <c r="M137" i="19"/>
  <c r="L137" i="19"/>
  <c r="H137" i="19"/>
  <c r="K137" i="19" s="1"/>
  <c r="M136" i="19"/>
  <c r="H136" i="19"/>
  <c r="K136" i="19" s="1"/>
  <c r="L136" i="19" s="1"/>
  <c r="M135" i="19"/>
  <c r="H135" i="19"/>
  <c r="K135" i="19" s="1"/>
  <c r="L135" i="19" s="1"/>
  <c r="M134" i="19"/>
  <c r="H134" i="19"/>
  <c r="K134" i="19" s="1"/>
  <c r="L134" i="19" s="1"/>
  <c r="M133" i="19"/>
  <c r="H133" i="19"/>
  <c r="K133" i="19" s="1"/>
  <c r="L133" i="19" s="1"/>
  <c r="M132" i="19"/>
  <c r="H132" i="19"/>
  <c r="K132" i="19" s="1"/>
  <c r="L132" i="19" s="1"/>
  <c r="M131" i="19"/>
  <c r="H131" i="19"/>
  <c r="K131" i="19" s="1"/>
  <c r="L131" i="19" s="1"/>
  <c r="M130" i="19"/>
  <c r="H130" i="19"/>
  <c r="K130" i="19" s="1"/>
  <c r="L130" i="19" s="1"/>
  <c r="M129" i="19"/>
  <c r="H129" i="19"/>
  <c r="K129" i="19" s="1"/>
  <c r="L129" i="19" s="1"/>
  <c r="M128" i="19"/>
  <c r="H128" i="19"/>
  <c r="K128" i="19" s="1"/>
  <c r="L128" i="19" s="1"/>
  <c r="M127" i="19"/>
  <c r="H127" i="19"/>
  <c r="K127" i="19" s="1"/>
  <c r="L127" i="19" s="1"/>
  <c r="M126" i="19"/>
  <c r="H126" i="19"/>
  <c r="K126" i="19" s="1"/>
  <c r="L126" i="19" s="1"/>
  <c r="M125" i="19"/>
  <c r="H125" i="19"/>
  <c r="K125" i="19" s="1"/>
  <c r="L125" i="19" s="1"/>
  <c r="M124" i="19"/>
  <c r="H124" i="19"/>
  <c r="K124" i="19" s="1"/>
  <c r="L124" i="19" s="1"/>
  <c r="M123" i="19"/>
  <c r="H123" i="19"/>
  <c r="K123" i="19" s="1"/>
  <c r="L123" i="19" s="1"/>
  <c r="M122" i="19"/>
  <c r="H122" i="19"/>
  <c r="K122" i="19" s="1"/>
  <c r="L122" i="19" s="1"/>
  <c r="M121" i="19"/>
  <c r="H121" i="19"/>
  <c r="K121" i="19" s="1"/>
  <c r="L121" i="19" s="1"/>
  <c r="M120" i="19"/>
  <c r="H120" i="19"/>
  <c r="K120" i="19" s="1"/>
  <c r="L120" i="19" s="1"/>
  <c r="M119" i="19"/>
  <c r="H119" i="19"/>
  <c r="K119" i="19" s="1"/>
  <c r="L119" i="19" s="1"/>
  <c r="M118" i="19"/>
  <c r="H118" i="19"/>
  <c r="K118" i="19" s="1"/>
  <c r="L118" i="19" s="1"/>
  <c r="M117" i="19"/>
  <c r="H117" i="19"/>
  <c r="K117" i="19" s="1"/>
  <c r="L117" i="19" s="1"/>
  <c r="M116" i="19"/>
  <c r="H116" i="19"/>
  <c r="K116" i="19" s="1"/>
  <c r="L116" i="19" s="1"/>
  <c r="M115" i="19"/>
  <c r="H115" i="19"/>
  <c r="K115" i="19" s="1"/>
  <c r="L115" i="19" s="1"/>
  <c r="M114" i="19"/>
  <c r="H114" i="19"/>
  <c r="K114" i="19" s="1"/>
  <c r="L114" i="19" s="1"/>
  <c r="M113" i="19"/>
  <c r="H113" i="19"/>
  <c r="K113" i="19" s="1"/>
  <c r="L113" i="19" s="1"/>
  <c r="M112" i="19"/>
  <c r="H112" i="19"/>
  <c r="K112" i="19" s="1"/>
  <c r="L112" i="19" s="1"/>
  <c r="M111" i="19"/>
  <c r="H111" i="19"/>
  <c r="K111" i="19" s="1"/>
  <c r="L111" i="19" s="1"/>
  <c r="M110" i="19"/>
  <c r="L110" i="19"/>
  <c r="H110" i="19"/>
  <c r="K110" i="19" s="1"/>
  <c r="M109" i="19"/>
  <c r="H109" i="19"/>
  <c r="K109" i="19" s="1"/>
  <c r="L109" i="19" s="1"/>
  <c r="M108" i="19"/>
  <c r="H108" i="19"/>
  <c r="K108" i="19" s="1"/>
  <c r="L108" i="19" s="1"/>
  <c r="M107" i="19"/>
  <c r="H107" i="19"/>
  <c r="K107" i="19" s="1"/>
  <c r="L107" i="19" s="1"/>
  <c r="M106" i="19"/>
  <c r="H106" i="19"/>
  <c r="K106" i="19" s="1"/>
  <c r="L106" i="19" s="1"/>
  <c r="M105" i="19"/>
  <c r="H105" i="19"/>
  <c r="K105" i="19" s="1"/>
  <c r="L105" i="19" s="1"/>
  <c r="M104" i="19"/>
  <c r="H104" i="19"/>
  <c r="K104" i="19" s="1"/>
  <c r="L104" i="19" s="1"/>
  <c r="M103" i="19"/>
  <c r="H103" i="19"/>
  <c r="K103" i="19" s="1"/>
  <c r="L103" i="19" s="1"/>
  <c r="M102" i="19"/>
  <c r="L102" i="19"/>
  <c r="H102" i="19"/>
  <c r="K102" i="19" s="1"/>
  <c r="M101" i="19"/>
  <c r="H101" i="19"/>
  <c r="K101" i="19" s="1"/>
  <c r="L101" i="19" s="1"/>
  <c r="M100" i="19"/>
  <c r="H100" i="19"/>
  <c r="K100" i="19" s="1"/>
  <c r="L100" i="19" s="1"/>
  <c r="M99" i="19"/>
  <c r="H99" i="19"/>
  <c r="K99" i="19" s="1"/>
  <c r="L99" i="19" s="1"/>
  <c r="M98" i="19"/>
  <c r="H98" i="19"/>
  <c r="K98" i="19" s="1"/>
  <c r="L98" i="19" s="1"/>
  <c r="M97" i="19"/>
  <c r="H97" i="19"/>
  <c r="K97" i="19" s="1"/>
  <c r="L97" i="19" s="1"/>
  <c r="M96" i="19"/>
  <c r="H96" i="19"/>
  <c r="K96" i="19" s="1"/>
  <c r="L96" i="19" s="1"/>
  <c r="M95" i="19"/>
  <c r="H95" i="19"/>
  <c r="K95" i="19" s="1"/>
  <c r="L95" i="19" s="1"/>
  <c r="M94" i="19"/>
  <c r="H94" i="19"/>
  <c r="K94" i="19" s="1"/>
  <c r="L94" i="19" s="1"/>
  <c r="M93" i="19"/>
  <c r="H93" i="19"/>
  <c r="K93" i="19" s="1"/>
  <c r="L93" i="19" s="1"/>
  <c r="M92" i="19"/>
  <c r="H92" i="19"/>
  <c r="K92" i="19" s="1"/>
  <c r="L92" i="19" s="1"/>
  <c r="M91" i="19"/>
  <c r="H91" i="19"/>
  <c r="K91" i="19" s="1"/>
  <c r="L91" i="19" s="1"/>
  <c r="M90" i="19"/>
  <c r="H90" i="19"/>
  <c r="K90" i="19" s="1"/>
  <c r="L90" i="19" s="1"/>
  <c r="M89" i="19"/>
  <c r="H89" i="19"/>
  <c r="K89" i="19" s="1"/>
  <c r="L89" i="19" s="1"/>
  <c r="M88" i="19"/>
  <c r="H88" i="19"/>
  <c r="K88" i="19" s="1"/>
  <c r="L88" i="19" s="1"/>
  <c r="M87" i="19"/>
  <c r="H87" i="19"/>
  <c r="K87" i="19" s="1"/>
  <c r="L87" i="19" s="1"/>
  <c r="M86" i="19"/>
  <c r="H86" i="19"/>
  <c r="K86" i="19" s="1"/>
  <c r="L86" i="19" s="1"/>
  <c r="M85" i="19"/>
  <c r="H85" i="19"/>
  <c r="K85" i="19" s="1"/>
  <c r="L85" i="19" s="1"/>
  <c r="M84" i="19"/>
  <c r="H84" i="19"/>
  <c r="K84" i="19" s="1"/>
  <c r="L84" i="19" s="1"/>
  <c r="M83" i="19"/>
  <c r="H83" i="19"/>
  <c r="K83" i="19" s="1"/>
  <c r="L83" i="19" s="1"/>
  <c r="M82" i="19"/>
  <c r="H82" i="19"/>
  <c r="K82" i="19" s="1"/>
  <c r="L82" i="19" s="1"/>
  <c r="M81" i="19"/>
  <c r="H81" i="19"/>
  <c r="K81" i="19" s="1"/>
  <c r="L81" i="19" s="1"/>
  <c r="M80" i="19"/>
  <c r="H80" i="19"/>
  <c r="K80" i="19" s="1"/>
  <c r="L80" i="19" s="1"/>
  <c r="M79" i="19"/>
  <c r="H79" i="19"/>
  <c r="K79" i="19" s="1"/>
  <c r="L79" i="19" s="1"/>
  <c r="M78" i="19"/>
  <c r="H78" i="19"/>
  <c r="K78" i="19" s="1"/>
  <c r="L78" i="19" s="1"/>
  <c r="M77" i="19"/>
  <c r="H77" i="19"/>
  <c r="K77" i="19" s="1"/>
  <c r="L77" i="19" s="1"/>
  <c r="M76" i="19"/>
  <c r="H76" i="19"/>
  <c r="K76" i="19" s="1"/>
  <c r="L76" i="19" s="1"/>
  <c r="M75" i="19"/>
  <c r="H75" i="19"/>
  <c r="K75" i="19" s="1"/>
  <c r="L75" i="19" s="1"/>
  <c r="M74" i="19"/>
  <c r="H74" i="19"/>
  <c r="K74" i="19" s="1"/>
  <c r="L74" i="19" s="1"/>
  <c r="M73" i="19"/>
  <c r="H73" i="19"/>
  <c r="K73" i="19" s="1"/>
  <c r="L73" i="19" s="1"/>
  <c r="M72" i="19"/>
  <c r="H72" i="19"/>
  <c r="K72" i="19" s="1"/>
  <c r="L72" i="19" s="1"/>
  <c r="M71" i="19"/>
  <c r="H71" i="19"/>
  <c r="K71" i="19" s="1"/>
  <c r="L71" i="19" s="1"/>
  <c r="M70" i="19"/>
  <c r="H70" i="19"/>
  <c r="K70" i="19" s="1"/>
  <c r="L70" i="19" s="1"/>
  <c r="M69" i="19"/>
  <c r="H69" i="19"/>
  <c r="K69" i="19" s="1"/>
  <c r="L69" i="19" s="1"/>
  <c r="M68" i="19"/>
  <c r="H68" i="19"/>
  <c r="K68" i="19" s="1"/>
  <c r="L68" i="19" s="1"/>
  <c r="M67" i="19"/>
  <c r="H67" i="19"/>
  <c r="K67" i="19" s="1"/>
  <c r="L67" i="19" s="1"/>
  <c r="M66" i="19"/>
  <c r="H66" i="19"/>
  <c r="K66" i="19" s="1"/>
  <c r="L66" i="19" s="1"/>
  <c r="M65" i="19"/>
  <c r="H65" i="19"/>
  <c r="K65" i="19" s="1"/>
  <c r="L65" i="19" s="1"/>
  <c r="M64" i="19"/>
  <c r="H64" i="19"/>
  <c r="K64" i="19" s="1"/>
  <c r="L64" i="19" s="1"/>
  <c r="M63" i="19"/>
  <c r="H63" i="19"/>
  <c r="K63" i="19" s="1"/>
  <c r="L63" i="19" s="1"/>
  <c r="M62" i="19"/>
  <c r="H62" i="19"/>
  <c r="K62" i="19" s="1"/>
  <c r="L62" i="19" s="1"/>
  <c r="M61" i="19"/>
  <c r="H61" i="19"/>
  <c r="K61" i="19" s="1"/>
  <c r="L61" i="19" s="1"/>
  <c r="M60" i="19"/>
  <c r="H60" i="19"/>
  <c r="K60" i="19" s="1"/>
  <c r="L60" i="19" s="1"/>
  <c r="M59" i="19"/>
  <c r="H59" i="19"/>
  <c r="K59" i="19" s="1"/>
  <c r="L59" i="19" s="1"/>
  <c r="M58" i="19"/>
  <c r="H58" i="19"/>
  <c r="K58" i="19" s="1"/>
  <c r="L58" i="19" s="1"/>
  <c r="M57" i="19"/>
  <c r="H57" i="19"/>
  <c r="K57" i="19" s="1"/>
  <c r="L57" i="19" s="1"/>
  <c r="M56" i="19"/>
  <c r="H56" i="19"/>
  <c r="K56" i="19" s="1"/>
  <c r="L56" i="19" s="1"/>
  <c r="M55" i="19"/>
  <c r="H55" i="19"/>
  <c r="K55" i="19" s="1"/>
  <c r="L55" i="19" s="1"/>
  <c r="M54" i="19"/>
  <c r="H54" i="19"/>
  <c r="K54" i="19" s="1"/>
  <c r="L54" i="19" s="1"/>
  <c r="M53" i="19"/>
  <c r="H53" i="19"/>
  <c r="K53" i="19" s="1"/>
  <c r="L53" i="19" s="1"/>
  <c r="M52" i="19"/>
  <c r="H52" i="19"/>
  <c r="K52" i="19" s="1"/>
  <c r="L52" i="19" s="1"/>
  <c r="M51" i="19"/>
  <c r="H51" i="19"/>
  <c r="K51" i="19" s="1"/>
  <c r="L51" i="19" s="1"/>
  <c r="M50" i="19"/>
  <c r="H50" i="19"/>
  <c r="K50" i="19" s="1"/>
  <c r="L50" i="19" s="1"/>
  <c r="M49" i="19"/>
  <c r="H49" i="19"/>
  <c r="K49" i="19" s="1"/>
  <c r="L49" i="19" s="1"/>
  <c r="M48" i="19"/>
  <c r="H48" i="19"/>
  <c r="K48" i="19" s="1"/>
  <c r="L48" i="19" s="1"/>
  <c r="M47" i="19"/>
  <c r="H47" i="19"/>
  <c r="K47" i="19" s="1"/>
  <c r="L47" i="19" s="1"/>
  <c r="M46" i="19"/>
  <c r="H46" i="19"/>
  <c r="K46" i="19" s="1"/>
  <c r="L46" i="19" s="1"/>
  <c r="M45" i="19"/>
  <c r="H45" i="19"/>
  <c r="K45" i="19" s="1"/>
  <c r="L45" i="19" s="1"/>
  <c r="M44" i="19"/>
  <c r="H44" i="19"/>
  <c r="K44" i="19" s="1"/>
  <c r="L44" i="19" s="1"/>
  <c r="M43" i="19"/>
  <c r="H43" i="19"/>
  <c r="K43" i="19" s="1"/>
  <c r="L43" i="19" s="1"/>
  <c r="M42" i="19"/>
  <c r="H42" i="19"/>
  <c r="K42" i="19" s="1"/>
  <c r="L42" i="19" s="1"/>
  <c r="M41" i="19"/>
  <c r="H41" i="19"/>
  <c r="K41" i="19" s="1"/>
  <c r="L41" i="19" s="1"/>
  <c r="M40" i="19"/>
  <c r="H40" i="19"/>
  <c r="K40" i="19" s="1"/>
  <c r="L40" i="19" s="1"/>
  <c r="M39" i="19"/>
  <c r="H39" i="19"/>
  <c r="K39" i="19" s="1"/>
  <c r="L39" i="19" s="1"/>
  <c r="M38" i="19"/>
  <c r="H38" i="19"/>
  <c r="K38" i="19" s="1"/>
  <c r="L38" i="19" s="1"/>
  <c r="M37" i="19"/>
  <c r="H37" i="19"/>
  <c r="K37" i="19" s="1"/>
  <c r="L37" i="19" s="1"/>
  <c r="M36" i="19"/>
  <c r="H36" i="19"/>
  <c r="K36" i="19" s="1"/>
  <c r="L36" i="19" s="1"/>
  <c r="M35" i="19"/>
  <c r="H35" i="19"/>
  <c r="K35" i="19" s="1"/>
  <c r="L35" i="19" s="1"/>
  <c r="M34" i="19"/>
  <c r="H34" i="19"/>
  <c r="K34" i="19" s="1"/>
  <c r="L34" i="19" s="1"/>
  <c r="M33" i="19"/>
  <c r="H33" i="19"/>
  <c r="K33" i="19" s="1"/>
  <c r="L33" i="19" s="1"/>
  <c r="M32" i="19"/>
  <c r="H32" i="19"/>
  <c r="K32" i="19" s="1"/>
  <c r="L32" i="19" s="1"/>
  <c r="M31" i="19"/>
  <c r="H31" i="19"/>
  <c r="K31" i="19" s="1"/>
  <c r="L31" i="19" s="1"/>
  <c r="M30" i="19"/>
  <c r="H30" i="19"/>
  <c r="K30" i="19" s="1"/>
  <c r="L30" i="19" s="1"/>
  <c r="M29" i="19"/>
  <c r="H29" i="19"/>
  <c r="K29" i="19" s="1"/>
  <c r="L29" i="19" s="1"/>
  <c r="M28" i="19"/>
  <c r="H28" i="19"/>
  <c r="K28" i="19" s="1"/>
  <c r="L28" i="19" s="1"/>
  <c r="M27" i="19"/>
  <c r="H27" i="19"/>
  <c r="K27" i="19" s="1"/>
  <c r="L27" i="19" s="1"/>
  <c r="M26" i="19"/>
  <c r="H26" i="19"/>
  <c r="K26" i="19" s="1"/>
  <c r="L26" i="19" s="1"/>
  <c r="M25" i="19"/>
  <c r="H25" i="19"/>
  <c r="K25" i="19" s="1"/>
  <c r="L25" i="19" s="1"/>
  <c r="M24" i="19"/>
  <c r="H24" i="19"/>
  <c r="K24" i="19" s="1"/>
  <c r="L24" i="19" s="1"/>
  <c r="M23" i="19"/>
  <c r="H23" i="19"/>
  <c r="K23" i="19" s="1"/>
  <c r="L23" i="19" s="1"/>
  <c r="M22" i="19"/>
  <c r="H22" i="19"/>
  <c r="K22" i="19" s="1"/>
  <c r="L22" i="19" s="1"/>
  <c r="M21" i="19"/>
  <c r="H21" i="19"/>
  <c r="K21" i="19" s="1"/>
  <c r="L21" i="19" s="1"/>
  <c r="M20" i="19"/>
  <c r="H20" i="19"/>
  <c r="K20" i="19" s="1"/>
  <c r="L20" i="19" s="1"/>
  <c r="M19" i="19"/>
  <c r="H19" i="19"/>
  <c r="K19" i="19" s="1"/>
  <c r="L19" i="19" s="1"/>
  <c r="M18" i="19"/>
  <c r="H18" i="19"/>
  <c r="K18" i="19" s="1"/>
  <c r="L18" i="19" s="1"/>
  <c r="M17" i="19"/>
  <c r="H17" i="19"/>
  <c r="K17" i="19" s="1"/>
  <c r="L17" i="19" s="1"/>
  <c r="M16" i="19"/>
  <c r="H16" i="19"/>
  <c r="K16" i="19" s="1"/>
  <c r="L16" i="19" s="1"/>
  <c r="M15" i="19"/>
  <c r="H15" i="19"/>
  <c r="K15" i="19" s="1"/>
  <c r="L15" i="19" s="1"/>
  <c r="M14" i="19"/>
  <c r="H14" i="19"/>
  <c r="K14" i="19" s="1"/>
  <c r="L14" i="19" s="1"/>
  <c r="L171" i="18" l="1"/>
  <c r="L175" i="18"/>
  <c r="L172" i="21"/>
  <c r="L173" i="21"/>
  <c r="L176" i="19"/>
  <c r="L177" i="19"/>
</calcChain>
</file>

<file path=xl/sharedStrings.xml><?xml version="1.0" encoding="utf-8"?>
<sst xmlns="http://schemas.openxmlformats.org/spreadsheetml/2006/main" count="1019" uniqueCount="190">
  <si>
    <t xml:space="preserve">INVENTARIO DE ALMACEN </t>
  </si>
  <si>
    <t>CODIGO</t>
  </si>
  <si>
    <t>DESCRIPCION DEL PRODUCTO</t>
  </si>
  <si>
    <t>PRECIO</t>
  </si>
  <si>
    <t>CANTIDAD ACTIVA EN ALMACEN</t>
  </si>
  <si>
    <t xml:space="preserve">MISTOLIN </t>
  </si>
  <si>
    <t>GALON</t>
  </si>
  <si>
    <t>AMBIENTADOR SPRAY</t>
  </si>
  <si>
    <t>SACO DE DETERGENTE</t>
  </si>
  <si>
    <t>BAYGON 400ML</t>
  </si>
  <si>
    <t>CAJA</t>
  </si>
  <si>
    <t>VALOR TOTAL ACTIVO</t>
  </si>
  <si>
    <t>VALORDE TOTAL CONSUMO</t>
  </si>
  <si>
    <t xml:space="preserve">MARCADORES AZULES </t>
  </si>
  <si>
    <t xml:space="preserve">MARCADORES NEGROS </t>
  </si>
  <si>
    <t>POS-IT 3*3</t>
  </si>
  <si>
    <t xml:space="preserve"> CLIPS JUMBO</t>
  </si>
  <si>
    <t>CLORO</t>
  </si>
  <si>
    <t>SUAVITEL</t>
  </si>
  <si>
    <t>LIBRO DE EMERGENCIA</t>
  </si>
  <si>
    <t>RESMA</t>
  </si>
  <si>
    <t xml:space="preserve">HOJA DE EVOLUCION </t>
  </si>
  <si>
    <t>PLATOS</t>
  </si>
  <si>
    <t>FARDO</t>
  </si>
  <si>
    <t>VASOS #7</t>
  </si>
  <si>
    <t>CUADERNOS COCIDOS</t>
  </si>
  <si>
    <t>BOLIGRAFOS AZULES</t>
  </si>
  <si>
    <t>BOLIGRAFOS NEGROS</t>
  </si>
  <si>
    <t>LAPIZ</t>
  </si>
  <si>
    <t>TINTA PARA SELLO AZUL</t>
  </si>
  <si>
    <t>LIBRO QUIMICO</t>
  </si>
  <si>
    <t>TIJERAS</t>
  </si>
  <si>
    <t>ESCOBA C/PALO</t>
  </si>
  <si>
    <t>TARJETA DE CITA</t>
  </si>
  <si>
    <t xml:space="preserve">SACAPUNTA METAL </t>
  </si>
  <si>
    <t>GANCHOS P/FOLDER MH</t>
  </si>
  <si>
    <t>AXION EN PASTA</t>
  </si>
  <si>
    <t xml:space="preserve">TARJETA DE EXPEDIENTE </t>
  </si>
  <si>
    <t>PAPEL CARBON 8 1/2*11</t>
  </si>
  <si>
    <t>HOJA ORDEN MEDICA</t>
  </si>
  <si>
    <t>CERA PARA CONTAR</t>
  </si>
  <si>
    <t xml:space="preserve">BORRANTE DE LECHE </t>
  </si>
  <si>
    <t>HOJA DE HISTORIAL CLINICO</t>
  </si>
  <si>
    <t>LIBRO DE URIANALISIS</t>
  </si>
  <si>
    <t xml:space="preserve">CINTA DE EMPAQUE </t>
  </si>
  <si>
    <t>GRAPADORA NEGRA</t>
  </si>
  <si>
    <t>HOJA DE CERTIFICACION</t>
  </si>
  <si>
    <t>LABELSP/FOLDER</t>
  </si>
  <si>
    <t xml:space="preserve">HOJA DE ADMICION </t>
  </si>
  <si>
    <t xml:space="preserve"> HOJA DE ANOTACION ENFERMERIA</t>
  </si>
  <si>
    <t>BOLIGRAFOS VERDES</t>
  </si>
  <si>
    <t>BOLIGRAFOS ROJOS</t>
  </si>
  <si>
    <t>CANTIDAD</t>
  </si>
  <si>
    <t>SUAPER JUMBO</t>
  </si>
  <si>
    <t xml:space="preserve">RESALTADOR </t>
  </si>
  <si>
    <t>LIBRO DE SEROLOGIA</t>
  </si>
  <si>
    <t>TALONARIO DE CUOTA DE CONTRIBUCION</t>
  </si>
  <si>
    <t>SACA GRAPA</t>
  </si>
  <si>
    <t>GOMITAS</t>
  </si>
  <si>
    <t xml:space="preserve"> </t>
  </si>
  <si>
    <t>TOALLA MICROFIBRA16´´ *16´´</t>
  </si>
  <si>
    <t>ACORDEON 10*12 CARTON PIEDRA</t>
  </si>
  <si>
    <t>RECOJEDOR DE BASURA</t>
  </si>
  <si>
    <t>LIBRO HEMATOLOGIA</t>
  </si>
  <si>
    <t>PAPEL MANILA NATURAL KRAF</t>
  </si>
  <si>
    <t>SOBRE CARTA VENTANILLA</t>
  </si>
  <si>
    <t>HOJA DESIGNOGRAMA ENFERM</t>
  </si>
  <si>
    <t>ROLLO DE PAPEL SUMADORA</t>
  </si>
  <si>
    <t>SOBRE TIMBRADO</t>
  </si>
  <si>
    <t>ENTRADA</t>
  </si>
  <si>
    <t>TOTAL</t>
  </si>
  <si>
    <t>CONTROL DE LIQUIDO(ENFERMERIA)</t>
  </si>
  <si>
    <t>CALCULADORA</t>
  </si>
  <si>
    <t>CLIPS BILLETERO 51 MM 12/1</t>
  </si>
  <si>
    <t>CLIPS BILLETERO 41 MM 12/1</t>
  </si>
  <si>
    <t>CLIPS BILLETERO 32 MM 12/1</t>
  </si>
  <si>
    <t>RESMA DE CONTROL DE EXISTENCIA</t>
  </si>
  <si>
    <t>VASO 12 CAJA 40/25 FOAM</t>
  </si>
  <si>
    <t>LIBRO BANCO VENTA SERVICIOS</t>
  </si>
  <si>
    <t>BRILLO GRIS</t>
  </si>
  <si>
    <t>FUNDA AZULES #4</t>
  </si>
  <si>
    <t>FUNDA  NEGRA #6</t>
  </si>
  <si>
    <t>CUCHARA 25/1</t>
  </si>
  <si>
    <t xml:space="preserve">PAPEL HIGIENICO FARDO 48/1 </t>
  </si>
  <si>
    <t>PAPEL TOALLA 6/1</t>
  </si>
  <si>
    <t>TALONARIO SALIDA ALMACEN</t>
  </si>
  <si>
    <t>HOJAS TIMBRADA</t>
  </si>
  <si>
    <t>HOJA DE ENFERMERIA</t>
  </si>
  <si>
    <t>TALONARIO DE CONTROL TEMPERATURA</t>
  </si>
  <si>
    <t>HISTORIA CLINICA PERINATAL</t>
  </si>
  <si>
    <t>SOBRE MANILA 14*17 1000 UNIDAD</t>
  </si>
  <si>
    <t>RESMA HOJA DE MAQUINA 8/2 *11</t>
  </si>
  <si>
    <t xml:space="preserve">HOJA DE CONSULTA EXTERNA </t>
  </si>
  <si>
    <t>HOJA DE ATENCION DIARIA</t>
  </si>
  <si>
    <t>UNID</t>
  </si>
  <si>
    <t>PAQ</t>
  </si>
  <si>
    <t>PAQU</t>
  </si>
  <si>
    <t>UNIDAD MEDIDA</t>
  </si>
  <si>
    <t>SALIDA DE USO MENSUAL</t>
  </si>
  <si>
    <t xml:space="preserve">UNID </t>
  </si>
  <si>
    <t>TOTAL DE COMSUMO</t>
  </si>
  <si>
    <t xml:space="preserve">LIBRO RECORD DE REGISTRO ADOLECENTE </t>
  </si>
  <si>
    <t>TALONARIO</t>
  </si>
  <si>
    <t>TALONARIO DE PATOLOGIA</t>
  </si>
  <si>
    <t>TALONARIO COPROLOGICO</t>
  </si>
  <si>
    <t>TALONARIO LABORATORIO CLINICO</t>
  </si>
  <si>
    <t>TALONARIO URIANALISIS</t>
  </si>
  <si>
    <t>CAJITA DE GRAPAS ESTÁNDAR 26/6</t>
  </si>
  <si>
    <t>LIQUID PAPER T/L CORRECTOR</t>
  </si>
  <si>
    <t>SERVILLETA C-FOLD 24/100 XCELENT</t>
  </si>
  <si>
    <t>HOJA LEGAL 8 1/2*14 RESMA</t>
  </si>
  <si>
    <t xml:space="preserve"> FOLDER VERDE 8 1/2 X 11</t>
  </si>
  <si>
    <t>TAPA DE VASOS #12 CLEA  10/100</t>
  </si>
  <si>
    <t>TALONARIO RECETARIO NORMAL</t>
  </si>
  <si>
    <t>ROTULO PARA SOLUCION Y MEDICAMENTOS</t>
  </si>
  <si>
    <t xml:space="preserve"> FOLDER AMARILLO OFICINA</t>
  </si>
  <si>
    <t>SOBRE MANILA 10*14 DE 500 UNID</t>
  </si>
  <si>
    <t>CEPILLO DE INODORO</t>
  </si>
  <si>
    <t>GUANTES MULTIUSOS</t>
  </si>
  <si>
    <t>CINTA MAGICA SUMADORA</t>
  </si>
  <si>
    <t>AGUA BOTELLITAS</t>
  </si>
  <si>
    <t>HOJA DE REFERENCIA Y CONTRA REFERENCIA</t>
  </si>
  <si>
    <t>CINTA MASKING TAPE 3/4 VISIBLE</t>
  </si>
  <si>
    <t>FUNDA  ROJA #2</t>
  </si>
  <si>
    <t>CINTA MASKING TAPE CREMA</t>
  </si>
  <si>
    <t>BRILLO VERDE Y ESPONJA</t>
  </si>
  <si>
    <t>SERVILLETAS DE BINGO 60/1</t>
  </si>
  <si>
    <t>LIBRO INTERNAMIENTO</t>
  </si>
  <si>
    <t>LIBRO  DE CIRUGIA</t>
  </si>
  <si>
    <t>LIBRO DE RAYOS X</t>
  </si>
  <si>
    <t>HOJA DE ANESTESIA</t>
  </si>
  <si>
    <t xml:space="preserve"> PAPEL CON DIVISION 200/1 OPTION</t>
  </si>
  <si>
    <t>LIBRO DE CONS REGISTRO VIH</t>
  </si>
  <si>
    <t>CAJA PLASTICAS DE 27 GL NEGRA</t>
  </si>
  <si>
    <t>CUBO PLATICOS DE AGUJA DESECHABLES</t>
  </si>
  <si>
    <t>LIBRO DE LABORATORIO PACIENTE</t>
  </si>
  <si>
    <t>CARPETA NEGRA  #1</t>
  </si>
  <si>
    <t>CARPETA NEGRA # 2</t>
  </si>
  <si>
    <t>CARPETAS  # 3</t>
  </si>
  <si>
    <t xml:space="preserve">PERFORADORA 3 </t>
  </si>
  <si>
    <t>PERFORADORA 2</t>
  </si>
  <si>
    <t>HOJA KARDEX MED INTERNA  INSUMOS</t>
  </si>
  <si>
    <t>GALON JABON DE CUABA</t>
  </si>
  <si>
    <t>GALON JABON LIQUIDO DE MANO</t>
  </si>
  <si>
    <t>HOJA DE ENFER EN AREA EMERGENCIA FO63</t>
  </si>
  <si>
    <t>HOJA D KARDEX D MEDICAMENTO SOLUCIONES</t>
  </si>
  <si>
    <t>HOJA DE CONFIRMACION DE CIRUGIA</t>
  </si>
  <si>
    <t>LIBRO DE CONTROL DE PARASITOLOGIA COPROLOGICO</t>
  </si>
  <si>
    <t>LIBRO DE PARTO Y NACIMIENTO</t>
  </si>
  <si>
    <t>SOBRE MANILA 9*12 500 UNID</t>
  </si>
  <si>
    <t>TALONARIO SOLICITUD DE ALMACEN</t>
  </si>
  <si>
    <t>FUNDA ROJA GRANDE 55 gl</t>
  </si>
  <si>
    <t>FUNDA NEGRA GRANDE 55 GL</t>
  </si>
  <si>
    <t>FUNDA ROJA  PEQUENAS 17 GL</t>
  </si>
  <si>
    <t>FUNDA ROJA MEDIANA 30 GL</t>
  </si>
  <si>
    <t>FUNDA NEGRA  MEDIANA 30 GL</t>
  </si>
  <si>
    <t xml:space="preserve">HOJA SIGNOS VITALES </t>
  </si>
  <si>
    <t>HOJA PACIENTE  DIETA</t>
  </si>
  <si>
    <t>TALONARIO REQUISICION DE FARMACIA</t>
  </si>
  <si>
    <t>HOJA  SEGURIDAD CIRUGIA</t>
  </si>
  <si>
    <t>HOJA  RESUMEN MEDICO DE EGRESO</t>
  </si>
  <si>
    <t>TALONARIO HOJA DE KARDEX INSUMO</t>
  </si>
  <si>
    <t xml:space="preserve">TALONARIO CONFIMACION DE  QUIRURGICA </t>
  </si>
  <si>
    <t>TALONARIO PROTOCOLO ATENCION AL PARTO</t>
  </si>
  <si>
    <t>HOJA  HISTORIAL OPERATORIO</t>
  </si>
  <si>
    <t>TALONARIO PARTOGRAMA POSPARTO</t>
  </si>
  <si>
    <t>TALONARIO CUIDADO DE ENFERERIA VIH MEDIA</t>
  </si>
  <si>
    <t>TALONARIO HISTORIAL OPERATORIO</t>
  </si>
  <si>
    <t xml:space="preserve"> FUNDA NEGRA 17 x22 GL PEQUEÑA</t>
  </si>
  <si>
    <t>VASO # 5</t>
  </si>
  <si>
    <t>CHINCHETAS</t>
  </si>
  <si>
    <t>CAJAS</t>
  </si>
  <si>
    <t>BRILLO GRUESO 12/1 ROMANO</t>
  </si>
  <si>
    <t>TALALONARIO HEMOTOLOGIA</t>
  </si>
  <si>
    <t>HOJA DE DIRECCION CUIDADO DE ENFERMERIA</t>
  </si>
  <si>
    <t>HOJA DE GLICEMIA</t>
  </si>
  <si>
    <t>HOJA GRAFICA DE TEMPERATURA</t>
  </si>
  <si>
    <t>TALONARIO CONCENTIMIENTO INFORMADO LARGO</t>
  </si>
  <si>
    <t>TALONARIO DE CLASIFICACION</t>
  </si>
  <si>
    <t>TALONARIO ORDEN MEDICA</t>
  </si>
  <si>
    <t>ENVASES PLASTICOS 4 OZ</t>
  </si>
  <si>
    <t>TAPAS PLASTICAS 4 OZ</t>
  </si>
  <si>
    <t>TALONARIO HISTORIAL CLINICO EMERGENCIA</t>
  </si>
  <si>
    <t>PILA AAA PEQUEÑA</t>
  </si>
  <si>
    <t>TALONARIO DE OXIGENO</t>
  </si>
  <si>
    <t>PILA AA</t>
  </si>
  <si>
    <t>PILA AA GRANDE</t>
  </si>
  <si>
    <t>VASO 50 # 5</t>
  </si>
  <si>
    <t>VASOS 50 #7</t>
  </si>
  <si>
    <t>TOTAL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</si>
</sst>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0\ &quot;$&quot;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165" fontId="1" fillId="0" borderId="0" xfId="0" applyNumberFormat="1" applyFont="1"/>
    <xf numFmtId="0" fontId="3" fillId="0" borderId="1" xfId="0" applyFont="1" applyBorder="1"/>
    <xf numFmtId="164" fontId="3" fillId="0" borderId="1" xfId="1" applyFont="1" applyBorder="1"/>
    <xf numFmtId="0" fontId="3" fillId="0" borderId="0" xfId="0" applyFont="1"/>
    <xf numFmtId="164" fontId="3" fillId="0" borderId="0" xfId="0" applyNumberFormat="1" applyFont="1" applyAlignment="1">
      <alignment wrapText="1"/>
    </xf>
    <xf numFmtId="164" fontId="3" fillId="0" borderId="0" xfId="0" applyNumberFormat="1" applyFont="1"/>
    <xf numFmtId="0" fontId="4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5" fontId="3" fillId="2" borderId="2" xfId="0" applyNumberFormat="1" applyFont="1" applyFill="1" applyBorder="1" applyAlignment="1">
      <alignment horizontal="center"/>
    </xf>
    <xf numFmtId="0" fontId="5" fillId="2" borderId="1" xfId="0" applyFont="1" applyFill="1" applyBorder="1"/>
    <xf numFmtId="14" fontId="0" fillId="0" borderId="0" xfId="0" applyNumberFormat="1"/>
    <xf numFmtId="0" fontId="3" fillId="2" borderId="4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14" fontId="3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615209</xdr:colOff>
      <xdr:row>4</xdr:row>
      <xdr:rowOff>92637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C28EC5-0E60-43DE-9BD3-EC17B2568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2386859" cy="930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375391</xdr:colOff>
      <xdr:row>4</xdr:row>
      <xdr:rowOff>47625</xdr:rowOff>
    </xdr:from>
    <xdr:to>
      <xdr:col>4</xdr:col>
      <xdr:colOff>432067</xdr:colOff>
      <xdr:row>9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0AEF5D-CC92-4066-8728-932837B19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5391" y="809625"/>
          <a:ext cx="3104676" cy="1504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662869</xdr:colOff>
      <xdr:row>3</xdr:row>
      <xdr:rowOff>147550</xdr:rowOff>
    </xdr:from>
    <xdr:to>
      <xdr:col>4</xdr:col>
      <xdr:colOff>123825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A068D4-B555-49D8-80BB-9FC04A1D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869" y="947650"/>
          <a:ext cx="2508956" cy="8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1CAA-40FC-457E-B5D8-0103937E70E8}">
  <sheetPr>
    <pageSetUpPr fitToPage="1"/>
  </sheetPr>
  <dimension ref="A4:M176"/>
  <sheetViews>
    <sheetView topLeftCell="A145" workbookViewId="0">
      <selection activeCell="G180" sqref="G180"/>
    </sheetView>
  </sheetViews>
  <sheetFormatPr baseColWidth="10" defaultRowHeight="15" x14ac:dyDescent="0.25"/>
  <cols>
    <col min="1" max="1" width="15.140625" customWidth="1"/>
    <col min="2" max="4" width="11.42578125" customWidth="1"/>
    <col min="12" max="12" width="13.42578125" customWidth="1"/>
  </cols>
  <sheetData>
    <row r="4" spans="1:13" ht="21" x14ac:dyDescent="0.35"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D5" s="1"/>
      <c r="E5" s="1" t="s">
        <v>59</v>
      </c>
      <c r="F5" s="1"/>
      <c r="G5" s="1"/>
      <c r="H5" s="1"/>
      <c r="I5" s="1"/>
      <c r="J5" s="1"/>
      <c r="K5" s="1"/>
      <c r="L5" s="1"/>
      <c r="M5" s="2"/>
    </row>
    <row r="6" spans="1:13" x14ac:dyDescent="0.25">
      <c r="G6" s="3"/>
      <c r="K6" s="16">
        <v>45961</v>
      </c>
      <c r="M6" s="16"/>
    </row>
    <row r="7" spans="1:13" x14ac:dyDescent="0.25">
      <c r="A7" s="21" t="s">
        <v>0</v>
      </c>
      <c r="B7" s="21"/>
      <c r="C7" s="21"/>
      <c r="D7" s="21"/>
      <c r="E7" s="5"/>
      <c r="F7" s="5"/>
      <c r="G7" s="3"/>
      <c r="H7" s="5"/>
      <c r="I7" s="5"/>
      <c r="J7" s="5"/>
      <c r="K7" s="5"/>
      <c r="L7" s="5"/>
      <c r="M7" s="5"/>
    </row>
    <row r="8" spans="1:13" ht="45" x14ac:dyDescent="0.25">
      <c r="A8" s="20" t="s">
        <v>1</v>
      </c>
      <c r="B8" s="18" t="s">
        <v>2</v>
      </c>
      <c r="C8" s="18"/>
      <c r="D8" s="18"/>
      <c r="E8" s="9" t="s">
        <v>97</v>
      </c>
      <c r="F8" s="10" t="s">
        <v>52</v>
      </c>
      <c r="G8" s="3" t="s">
        <v>69</v>
      </c>
      <c r="H8" s="11" t="s">
        <v>70</v>
      </c>
      <c r="I8" s="18" t="s">
        <v>3</v>
      </c>
      <c r="J8" s="12" t="s">
        <v>98</v>
      </c>
      <c r="K8" s="12" t="s">
        <v>4</v>
      </c>
      <c r="L8" s="12" t="s">
        <v>11</v>
      </c>
      <c r="M8" s="12" t="s">
        <v>12</v>
      </c>
    </row>
    <row r="9" spans="1:13" x14ac:dyDescent="0.25">
      <c r="A9" s="3">
        <v>101</v>
      </c>
      <c r="B9" s="13" t="s">
        <v>61</v>
      </c>
      <c r="C9" s="3"/>
      <c r="D9" s="3"/>
      <c r="E9" s="3" t="s">
        <v>99</v>
      </c>
      <c r="F9" s="3">
        <v>4</v>
      </c>
      <c r="G9" s="3"/>
      <c r="H9" s="3">
        <f>F9+G9</f>
        <v>4</v>
      </c>
      <c r="I9" s="14">
        <v>744</v>
      </c>
      <c r="J9" s="3">
        <v>4</v>
      </c>
      <c r="K9" s="13">
        <f>H9-J9</f>
        <v>0</v>
      </c>
      <c r="L9" s="4">
        <f>I9*K9</f>
        <v>0</v>
      </c>
      <c r="M9" s="4">
        <f>I9*J9</f>
        <v>2976</v>
      </c>
    </row>
    <row r="10" spans="1:13" x14ac:dyDescent="0.25">
      <c r="A10" s="3">
        <v>102</v>
      </c>
      <c r="B10" s="13" t="s">
        <v>7</v>
      </c>
      <c r="C10" s="3"/>
      <c r="D10" s="3"/>
      <c r="E10" s="3" t="s">
        <v>99</v>
      </c>
      <c r="F10" s="3">
        <v>0</v>
      </c>
      <c r="G10" s="3">
        <v>24</v>
      </c>
      <c r="H10" s="3">
        <f t="shared" ref="H10:H73" si="0">F10+G10</f>
        <v>24</v>
      </c>
      <c r="I10" s="14">
        <v>192</v>
      </c>
      <c r="J10" s="3">
        <v>5</v>
      </c>
      <c r="K10" s="13">
        <f t="shared" ref="K10:K73" si="1">H10-J10</f>
        <v>19</v>
      </c>
      <c r="L10" s="4">
        <f t="shared" ref="L10:L73" si="2">I10*K10</f>
        <v>3648</v>
      </c>
      <c r="M10" s="4">
        <f t="shared" ref="M10:M73" si="3">I10*J10</f>
        <v>960</v>
      </c>
    </row>
    <row r="11" spans="1:13" x14ac:dyDescent="0.25">
      <c r="A11" s="3">
        <v>103</v>
      </c>
      <c r="B11" s="15" t="s">
        <v>120</v>
      </c>
      <c r="C11" s="3"/>
      <c r="D11" s="3"/>
      <c r="E11" s="3" t="s">
        <v>99</v>
      </c>
      <c r="F11" s="3">
        <v>160</v>
      </c>
      <c r="G11" s="3">
        <v>400</v>
      </c>
      <c r="H11" s="3">
        <f t="shared" si="0"/>
        <v>560</v>
      </c>
      <c r="I11" s="14">
        <v>6.5</v>
      </c>
      <c r="J11" s="3">
        <v>160</v>
      </c>
      <c r="K11" s="13">
        <f t="shared" si="1"/>
        <v>400</v>
      </c>
      <c r="L11" s="4">
        <f t="shared" si="2"/>
        <v>2600</v>
      </c>
      <c r="M11" s="4">
        <f t="shared" si="3"/>
        <v>1040</v>
      </c>
    </row>
    <row r="12" spans="1:13" x14ac:dyDescent="0.25">
      <c r="A12" s="3">
        <v>104</v>
      </c>
      <c r="B12" s="13" t="s">
        <v>36</v>
      </c>
      <c r="C12" s="3"/>
      <c r="D12" s="3"/>
      <c r="E12" s="3" t="s">
        <v>99</v>
      </c>
      <c r="F12" s="3">
        <v>4</v>
      </c>
      <c r="G12" s="3">
        <v>16</v>
      </c>
      <c r="H12" s="3">
        <f t="shared" si="0"/>
        <v>20</v>
      </c>
      <c r="I12" s="14">
        <v>116</v>
      </c>
      <c r="J12" s="3">
        <v>10</v>
      </c>
      <c r="K12" s="13">
        <f t="shared" si="1"/>
        <v>10</v>
      </c>
      <c r="L12" s="4">
        <f t="shared" si="2"/>
        <v>1160</v>
      </c>
      <c r="M12" s="4">
        <f t="shared" si="3"/>
        <v>1160</v>
      </c>
    </row>
    <row r="13" spans="1:13" x14ac:dyDescent="0.25">
      <c r="A13" s="3">
        <v>105</v>
      </c>
      <c r="B13" s="13" t="s">
        <v>9</v>
      </c>
      <c r="C13" s="3"/>
      <c r="D13" s="3"/>
      <c r="E13" s="3" t="s">
        <v>99</v>
      </c>
      <c r="F13" s="3">
        <v>9</v>
      </c>
      <c r="G13" s="3"/>
      <c r="H13" s="3">
        <f t="shared" si="0"/>
        <v>9</v>
      </c>
      <c r="I13" s="14">
        <v>349</v>
      </c>
      <c r="J13" s="3">
        <v>4</v>
      </c>
      <c r="K13" s="13">
        <f t="shared" si="1"/>
        <v>5</v>
      </c>
      <c r="L13" s="4">
        <f t="shared" si="2"/>
        <v>1745</v>
      </c>
      <c r="M13" s="4">
        <f t="shared" si="3"/>
        <v>1396</v>
      </c>
    </row>
    <row r="14" spans="1:13" x14ac:dyDescent="0.25">
      <c r="A14" s="3">
        <v>106</v>
      </c>
      <c r="B14" s="13" t="s">
        <v>26</v>
      </c>
      <c r="C14" s="3"/>
      <c r="D14" s="3"/>
      <c r="E14" s="3" t="s">
        <v>99</v>
      </c>
      <c r="F14" s="3">
        <v>22</v>
      </c>
      <c r="G14" s="3">
        <v>72</v>
      </c>
      <c r="H14" s="3">
        <f t="shared" si="0"/>
        <v>94</v>
      </c>
      <c r="I14" s="14">
        <v>10.1</v>
      </c>
      <c r="J14" s="3">
        <v>51</v>
      </c>
      <c r="K14" s="13">
        <f t="shared" si="1"/>
        <v>43</v>
      </c>
      <c r="L14" s="4">
        <f t="shared" si="2"/>
        <v>434.3</v>
      </c>
      <c r="M14" s="4">
        <f t="shared" si="3"/>
        <v>515.1</v>
      </c>
    </row>
    <row r="15" spans="1:13" x14ac:dyDescent="0.25">
      <c r="A15" s="3">
        <v>107</v>
      </c>
      <c r="B15" s="13" t="s">
        <v>27</v>
      </c>
      <c r="C15" s="3"/>
      <c r="D15" s="3"/>
      <c r="E15" s="3" t="s">
        <v>99</v>
      </c>
      <c r="F15" s="3">
        <v>38</v>
      </c>
      <c r="G15" s="3"/>
      <c r="H15" s="3">
        <f t="shared" si="0"/>
        <v>38</v>
      </c>
      <c r="I15" s="14">
        <v>7</v>
      </c>
      <c r="J15" s="3">
        <v>2</v>
      </c>
      <c r="K15" s="13">
        <f t="shared" si="1"/>
        <v>36</v>
      </c>
      <c r="L15" s="4">
        <f t="shared" si="2"/>
        <v>252</v>
      </c>
      <c r="M15" s="4">
        <f t="shared" si="3"/>
        <v>14</v>
      </c>
    </row>
    <row r="16" spans="1:13" x14ac:dyDescent="0.25">
      <c r="A16" s="3">
        <v>108</v>
      </c>
      <c r="B16" s="13" t="s">
        <v>51</v>
      </c>
      <c r="C16" s="3"/>
      <c r="D16" s="3"/>
      <c r="E16" s="3" t="s">
        <v>99</v>
      </c>
      <c r="F16" s="3">
        <v>105</v>
      </c>
      <c r="G16" s="3"/>
      <c r="H16" s="3">
        <f t="shared" si="0"/>
        <v>105</v>
      </c>
      <c r="I16" s="14">
        <v>7</v>
      </c>
      <c r="J16" s="3">
        <v>12</v>
      </c>
      <c r="K16" s="13">
        <f t="shared" si="1"/>
        <v>93</v>
      </c>
      <c r="L16" s="4">
        <f t="shared" si="2"/>
        <v>651</v>
      </c>
      <c r="M16" s="4">
        <f t="shared" si="3"/>
        <v>84</v>
      </c>
    </row>
    <row r="17" spans="1:13" x14ac:dyDescent="0.25">
      <c r="A17" s="3">
        <v>109</v>
      </c>
      <c r="B17" s="13" t="s">
        <v>50</v>
      </c>
      <c r="C17" s="3"/>
      <c r="D17" s="3"/>
      <c r="E17" s="3" t="s">
        <v>99</v>
      </c>
      <c r="F17" s="3">
        <v>9</v>
      </c>
      <c r="G17" s="3"/>
      <c r="H17" s="3">
        <f t="shared" si="0"/>
        <v>9</v>
      </c>
      <c r="I17" s="14">
        <v>10</v>
      </c>
      <c r="J17" s="3">
        <v>1</v>
      </c>
      <c r="K17" s="13">
        <f t="shared" si="1"/>
        <v>8</v>
      </c>
      <c r="L17" s="4">
        <f t="shared" si="2"/>
        <v>80</v>
      </c>
      <c r="M17" s="4">
        <f t="shared" si="3"/>
        <v>10</v>
      </c>
    </row>
    <row r="18" spans="1:13" x14ac:dyDescent="0.25">
      <c r="A18" s="3">
        <v>110</v>
      </c>
      <c r="B18" s="13" t="s">
        <v>41</v>
      </c>
      <c r="C18" s="3"/>
      <c r="D18" s="3"/>
      <c r="E18" s="3" t="s">
        <v>99</v>
      </c>
      <c r="F18" s="3">
        <v>8</v>
      </c>
      <c r="G18" s="3"/>
      <c r="H18" s="3">
        <f t="shared" si="0"/>
        <v>8</v>
      </c>
      <c r="I18" s="14">
        <v>8</v>
      </c>
      <c r="J18" s="3"/>
      <c r="K18" s="13">
        <f t="shared" si="1"/>
        <v>8</v>
      </c>
      <c r="L18" s="4">
        <f t="shared" si="2"/>
        <v>64</v>
      </c>
      <c r="M18" s="4">
        <f t="shared" si="3"/>
        <v>0</v>
      </c>
    </row>
    <row r="19" spans="1:13" x14ac:dyDescent="0.25">
      <c r="A19" s="3">
        <v>111</v>
      </c>
      <c r="B19" s="13" t="s">
        <v>172</v>
      </c>
      <c r="C19" s="3"/>
      <c r="D19" s="3"/>
      <c r="E19" s="3" t="s">
        <v>99</v>
      </c>
      <c r="F19" s="3">
        <v>20</v>
      </c>
      <c r="G19" s="3">
        <v>12</v>
      </c>
      <c r="H19" s="3">
        <f t="shared" si="0"/>
        <v>32</v>
      </c>
      <c r="I19" s="14">
        <v>69.599999999999994</v>
      </c>
      <c r="J19" s="3">
        <v>4</v>
      </c>
      <c r="K19" s="13">
        <f t="shared" si="1"/>
        <v>28</v>
      </c>
      <c r="L19" s="4">
        <f t="shared" si="2"/>
        <v>1948.7999999999997</v>
      </c>
      <c r="M19" s="4">
        <f t="shared" si="3"/>
        <v>278.39999999999998</v>
      </c>
    </row>
    <row r="20" spans="1:13" x14ac:dyDescent="0.25">
      <c r="A20" s="3">
        <v>112</v>
      </c>
      <c r="B20" s="13" t="s">
        <v>79</v>
      </c>
      <c r="C20" s="3"/>
      <c r="D20" s="3"/>
      <c r="E20" s="3" t="s">
        <v>99</v>
      </c>
      <c r="F20" s="3">
        <v>2</v>
      </c>
      <c r="G20" s="3">
        <v>12</v>
      </c>
      <c r="H20" s="3">
        <f t="shared" si="0"/>
        <v>14</v>
      </c>
      <c r="I20" s="14">
        <v>69.599999999999994</v>
      </c>
      <c r="J20" s="3">
        <v>2</v>
      </c>
      <c r="K20" s="13">
        <f t="shared" si="1"/>
        <v>12</v>
      </c>
      <c r="L20" s="4">
        <f t="shared" si="2"/>
        <v>835.19999999999993</v>
      </c>
      <c r="M20" s="4">
        <f t="shared" si="3"/>
        <v>139.19999999999999</v>
      </c>
    </row>
    <row r="21" spans="1:13" x14ac:dyDescent="0.25">
      <c r="A21" s="3">
        <v>113</v>
      </c>
      <c r="B21" s="13" t="s">
        <v>125</v>
      </c>
      <c r="C21" s="3"/>
      <c r="D21" s="3"/>
      <c r="E21" s="3" t="s">
        <v>99</v>
      </c>
      <c r="F21" s="3">
        <v>7</v>
      </c>
      <c r="G21" s="3"/>
      <c r="H21" s="3">
        <f t="shared" si="0"/>
        <v>7</v>
      </c>
      <c r="I21" s="14">
        <v>57.8</v>
      </c>
      <c r="J21" s="3">
        <v>1</v>
      </c>
      <c r="K21" s="13">
        <f t="shared" si="1"/>
        <v>6</v>
      </c>
      <c r="L21" s="4">
        <f t="shared" si="2"/>
        <v>346.79999999999995</v>
      </c>
      <c r="M21" s="4">
        <f t="shared" si="3"/>
        <v>57.8</v>
      </c>
    </row>
    <row r="22" spans="1:13" x14ac:dyDescent="0.25">
      <c r="A22" s="3">
        <v>114</v>
      </c>
      <c r="B22" s="13" t="s">
        <v>133</v>
      </c>
      <c r="C22" s="3"/>
      <c r="D22" s="3"/>
      <c r="E22" s="3" t="s">
        <v>94</v>
      </c>
      <c r="F22" s="3">
        <v>13</v>
      </c>
      <c r="G22" s="3"/>
      <c r="H22" s="3">
        <f t="shared" si="0"/>
        <v>13</v>
      </c>
      <c r="I22" s="14">
        <v>1350</v>
      </c>
      <c r="J22" s="3">
        <v>4</v>
      </c>
      <c r="K22" s="13">
        <f t="shared" si="1"/>
        <v>9</v>
      </c>
      <c r="L22" s="4">
        <f t="shared" si="2"/>
        <v>12150</v>
      </c>
      <c r="M22" s="4">
        <f t="shared" si="3"/>
        <v>5400</v>
      </c>
    </row>
    <row r="23" spans="1:13" x14ac:dyDescent="0.25">
      <c r="A23" s="3">
        <v>115</v>
      </c>
      <c r="B23" s="13" t="s">
        <v>107</v>
      </c>
      <c r="C23" s="3"/>
      <c r="D23" s="3"/>
      <c r="E23" s="3" t="s">
        <v>94</v>
      </c>
      <c r="F23" s="3">
        <v>11</v>
      </c>
      <c r="G23" s="3"/>
      <c r="H23" s="3">
        <f t="shared" si="0"/>
        <v>11</v>
      </c>
      <c r="I23" s="14">
        <v>47.17</v>
      </c>
      <c r="J23" s="3">
        <v>4</v>
      </c>
      <c r="K23" s="13">
        <f t="shared" si="1"/>
        <v>7</v>
      </c>
      <c r="L23" s="4">
        <f t="shared" si="2"/>
        <v>330.19</v>
      </c>
      <c r="M23" s="4">
        <f t="shared" si="3"/>
        <v>188.68</v>
      </c>
    </row>
    <row r="24" spans="1:13" x14ac:dyDescent="0.25">
      <c r="A24" s="3">
        <v>116</v>
      </c>
      <c r="B24" s="13" t="s">
        <v>72</v>
      </c>
      <c r="C24" s="3"/>
      <c r="D24" s="3"/>
      <c r="E24" s="3" t="s">
        <v>94</v>
      </c>
      <c r="F24" s="3">
        <v>3</v>
      </c>
      <c r="G24" s="3"/>
      <c r="H24" s="3">
        <f t="shared" si="0"/>
        <v>3</v>
      </c>
      <c r="I24" s="14">
        <v>359.9</v>
      </c>
      <c r="J24" s="3"/>
      <c r="K24" s="13">
        <f t="shared" si="1"/>
        <v>3</v>
      </c>
      <c r="L24" s="4">
        <f t="shared" si="2"/>
        <v>1079.6999999999998</v>
      </c>
      <c r="M24" s="4">
        <f t="shared" si="3"/>
        <v>0</v>
      </c>
    </row>
    <row r="25" spans="1:13" x14ac:dyDescent="0.25">
      <c r="A25" s="3">
        <v>117</v>
      </c>
      <c r="B25" s="13" t="s">
        <v>136</v>
      </c>
      <c r="C25" s="3"/>
      <c r="D25" s="3"/>
      <c r="E25" s="3" t="s">
        <v>94</v>
      </c>
      <c r="F25" s="3">
        <v>4</v>
      </c>
      <c r="G25" s="3"/>
      <c r="H25" s="3">
        <f t="shared" si="0"/>
        <v>4</v>
      </c>
      <c r="I25" s="14">
        <v>469</v>
      </c>
      <c r="J25" s="3"/>
      <c r="K25" s="13">
        <f>H25-J25</f>
        <v>4</v>
      </c>
      <c r="L25" s="4">
        <f t="shared" si="2"/>
        <v>1876</v>
      </c>
      <c r="M25" s="4">
        <f t="shared" si="3"/>
        <v>0</v>
      </c>
    </row>
    <row r="26" spans="1:13" x14ac:dyDescent="0.25">
      <c r="A26" s="3">
        <v>118</v>
      </c>
      <c r="B26" s="15" t="s">
        <v>137</v>
      </c>
      <c r="C26" s="3"/>
      <c r="D26" s="3"/>
      <c r="E26" s="3" t="s">
        <v>94</v>
      </c>
      <c r="F26" s="3">
        <v>2</v>
      </c>
      <c r="G26" s="3"/>
      <c r="H26" s="3">
        <f t="shared" si="0"/>
        <v>2</v>
      </c>
      <c r="I26" s="14">
        <v>178.2</v>
      </c>
      <c r="J26" s="3"/>
      <c r="K26" s="13">
        <f t="shared" ref="K26:K89" si="4">H26-J26</f>
        <v>2</v>
      </c>
      <c r="L26" s="4">
        <f t="shared" si="2"/>
        <v>356.4</v>
      </c>
      <c r="M26" s="4">
        <f t="shared" si="3"/>
        <v>0</v>
      </c>
    </row>
    <row r="27" spans="1:13" x14ac:dyDescent="0.25">
      <c r="A27" s="3">
        <v>119</v>
      </c>
      <c r="B27" s="15" t="s">
        <v>138</v>
      </c>
      <c r="C27" s="3"/>
      <c r="D27" s="3"/>
      <c r="E27" s="3" t="s">
        <v>94</v>
      </c>
      <c r="F27" s="3">
        <v>2</v>
      </c>
      <c r="G27" s="3"/>
      <c r="H27" s="3">
        <f t="shared" si="0"/>
        <v>2</v>
      </c>
      <c r="I27" s="14">
        <v>147.5</v>
      </c>
      <c r="J27" s="3"/>
      <c r="K27" s="13">
        <f t="shared" si="4"/>
        <v>2</v>
      </c>
      <c r="L27" s="4">
        <f t="shared" si="2"/>
        <v>295</v>
      </c>
      <c r="M27" s="4">
        <f t="shared" si="3"/>
        <v>0</v>
      </c>
    </row>
    <row r="28" spans="1:13" x14ac:dyDescent="0.25">
      <c r="A28" s="3">
        <v>120</v>
      </c>
      <c r="B28" s="15" t="s">
        <v>170</v>
      </c>
      <c r="C28" s="3"/>
      <c r="D28" s="3"/>
      <c r="E28" s="3" t="s">
        <v>171</v>
      </c>
      <c r="F28" s="3">
        <v>4</v>
      </c>
      <c r="G28" s="3"/>
      <c r="H28" s="3">
        <f t="shared" si="0"/>
        <v>4</v>
      </c>
      <c r="I28" s="14">
        <v>84.75</v>
      </c>
      <c r="J28" s="3"/>
      <c r="K28" s="13">
        <f t="shared" si="4"/>
        <v>4</v>
      </c>
      <c r="L28" s="4">
        <f t="shared" si="2"/>
        <v>339</v>
      </c>
      <c r="M28" s="4">
        <f t="shared" si="3"/>
        <v>0</v>
      </c>
    </row>
    <row r="29" spans="1:13" x14ac:dyDescent="0.25">
      <c r="A29" s="3">
        <v>121</v>
      </c>
      <c r="B29" s="15" t="s">
        <v>117</v>
      </c>
      <c r="C29" s="3"/>
      <c r="D29" s="3"/>
      <c r="E29" s="3" t="s">
        <v>94</v>
      </c>
      <c r="F29" s="3">
        <v>2</v>
      </c>
      <c r="G29" s="3"/>
      <c r="H29" s="3">
        <f t="shared" si="0"/>
        <v>2</v>
      </c>
      <c r="I29" s="14">
        <v>159.30000000000001</v>
      </c>
      <c r="J29" s="3">
        <v>2</v>
      </c>
      <c r="K29" s="13">
        <f t="shared" si="4"/>
        <v>0</v>
      </c>
      <c r="L29" s="4">
        <f t="shared" si="2"/>
        <v>0</v>
      </c>
      <c r="M29" s="4">
        <f t="shared" si="3"/>
        <v>318.60000000000002</v>
      </c>
    </row>
    <row r="30" spans="1:13" x14ac:dyDescent="0.25">
      <c r="A30" s="3">
        <v>122</v>
      </c>
      <c r="B30" s="13" t="s">
        <v>40</v>
      </c>
      <c r="C30" s="3"/>
      <c r="D30" s="3"/>
      <c r="E30" s="3" t="s">
        <v>94</v>
      </c>
      <c r="F30" s="3">
        <v>10</v>
      </c>
      <c r="G30" s="3"/>
      <c r="H30" s="3">
        <f t="shared" si="0"/>
        <v>10</v>
      </c>
      <c r="I30" s="14">
        <v>60</v>
      </c>
      <c r="J30" s="3"/>
      <c r="K30" s="13">
        <f t="shared" si="4"/>
        <v>10</v>
      </c>
      <c r="L30" s="4">
        <f t="shared" si="2"/>
        <v>600</v>
      </c>
      <c r="M30" s="4">
        <f t="shared" si="3"/>
        <v>0</v>
      </c>
    </row>
    <row r="31" spans="1:13" x14ac:dyDescent="0.25">
      <c r="A31" s="3">
        <v>123</v>
      </c>
      <c r="B31" s="13" t="s">
        <v>122</v>
      </c>
      <c r="C31" s="3"/>
      <c r="D31" s="3"/>
      <c r="E31" s="3" t="s">
        <v>94</v>
      </c>
      <c r="F31" s="3">
        <v>34</v>
      </c>
      <c r="G31" s="3"/>
      <c r="H31" s="3">
        <f t="shared" si="0"/>
        <v>34</v>
      </c>
      <c r="I31" s="14">
        <v>75</v>
      </c>
      <c r="J31" s="3">
        <v>1</v>
      </c>
      <c r="K31" s="13">
        <f t="shared" si="4"/>
        <v>33</v>
      </c>
      <c r="L31" s="4">
        <f t="shared" si="2"/>
        <v>2475</v>
      </c>
      <c r="M31" s="4">
        <f t="shared" si="3"/>
        <v>75</v>
      </c>
    </row>
    <row r="32" spans="1:13" x14ac:dyDescent="0.25">
      <c r="A32" s="3">
        <v>124</v>
      </c>
      <c r="B32" s="13" t="s">
        <v>44</v>
      </c>
      <c r="C32" s="3"/>
      <c r="D32" s="3"/>
      <c r="E32" s="3" t="s">
        <v>94</v>
      </c>
      <c r="F32" s="3">
        <v>2</v>
      </c>
      <c r="G32" s="3">
        <v>6</v>
      </c>
      <c r="H32" s="3">
        <f t="shared" si="0"/>
        <v>8</v>
      </c>
      <c r="I32" s="14">
        <v>47.2</v>
      </c>
      <c r="J32" s="3">
        <v>4</v>
      </c>
      <c r="K32" s="13">
        <f t="shared" si="4"/>
        <v>4</v>
      </c>
      <c r="L32" s="4">
        <f t="shared" si="2"/>
        <v>188.8</v>
      </c>
      <c r="M32" s="4">
        <f t="shared" si="3"/>
        <v>188.8</v>
      </c>
    </row>
    <row r="33" spans="1:13" x14ac:dyDescent="0.25">
      <c r="A33" s="3">
        <v>125</v>
      </c>
      <c r="B33" s="13" t="s">
        <v>119</v>
      </c>
      <c r="C33" s="3"/>
      <c r="D33" s="3"/>
      <c r="E33" s="3" t="s">
        <v>94</v>
      </c>
      <c r="F33" s="3">
        <v>2</v>
      </c>
      <c r="G33" s="3"/>
      <c r="H33" s="3">
        <f t="shared" si="0"/>
        <v>2</v>
      </c>
      <c r="I33" s="14">
        <v>76.7</v>
      </c>
      <c r="J33" s="3"/>
      <c r="K33" s="13">
        <f t="shared" si="4"/>
        <v>2</v>
      </c>
      <c r="L33" s="4">
        <f t="shared" si="2"/>
        <v>153.4</v>
      </c>
      <c r="M33" s="4">
        <f t="shared" si="3"/>
        <v>0</v>
      </c>
    </row>
    <row r="34" spans="1:13" x14ac:dyDescent="0.25">
      <c r="A34" s="3">
        <v>126</v>
      </c>
      <c r="B34" s="13" t="s">
        <v>16</v>
      </c>
      <c r="C34" s="3"/>
      <c r="D34" s="3"/>
      <c r="E34" s="3" t="s">
        <v>94</v>
      </c>
      <c r="F34" s="3">
        <v>23</v>
      </c>
      <c r="G34" s="3"/>
      <c r="H34" s="3">
        <f t="shared" si="0"/>
        <v>23</v>
      </c>
      <c r="I34" s="14">
        <v>38</v>
      </c>
      <c r="J34" s="3">
        <v>12</v>
      </c>
      <c r="K34" s="13">
        <f t="shared" si="4"/>
        <v>11</v>
      </c>
      <c r="L34" s="4">
        <f t="shared" si="2"/>
        <v>418</v>
      </c>
      <c r="M34" s="4">
        <f t="shared" si="3"/>
        <v>456</v>
      </c>
    </row>
    <row r="35" spans="1:13" x14ac:dyDescent="0.25">
      <c r="A35" s="3">
        <v>127</v>
      </c>
      <c r="B35" s="13" t="s">
        <v>124</v>
      </c>
      <c r="C35" s="3"/>
      <c r="D35" s="3"/>
      <c r="E35" s="3" t="s">
        <v>94</v>
      </c>
      <c r="F35" s="3">
        <v>0</v>
      </c>
      <c r="G35" s="3">
        <v>24</v>
      </c>
      <c r="H35" s="3">
        <f t="shared" si="0"/>
        <v>24</v>
      </c>
      <c r="I35" s="14">
        <v>46</v>
      </c>
      <c r="J35" s="3">
        <v>10</v>
      </c>
      <c r="K35" s="13">
        <f t="shared" si="4"/>
        <v>14</v>
      </c>
      <c r="L35" s="4">
        <f t="shared" si="2"/>
        <v>644</v>
      </c>
      <c r="M35" s="4">
        <f t="shared" si="3"/>
        <v>460</v>
      </c>
    </row>
    <row r="36" spans="1:13" x14ac:dyDescent="0.25">
      <c r="A36" s="3">
        <v>128</v>
      </c>
      <c r="B36" s="15" t="s">
        <v>134</v>
      </c>
      <c r="C36" s="3"/>
      <c r="D36" s="3"/>
      <c r="E36" s="3" t="s">
        <v>94</v>
      </c>
      <c r="F36" s="3">
        <v>12</v>
      </c>
      <c r="G36" s="3"/>
      <c r="H36" s="3">
        <f t="shared" si="0"/>
        <v>12</v>
      </c>
      <c r="I36" s="14">
        <v>50</v>
      </c>
      <c r="J36" s="3">
        <v>11</v>
      </c>
      <c r="K36" s="13">
        <f t="shared" si="4"/>
        <v>1</v>
      </c>
      <c r="L36" s="4">
        <f t="shared" si="2"/>
        <v>50</v>
      </c>
      <c r="M36" s="4">
        <f t="shared" si="3"/>
        <v>550</v>
      </c>
    </row>
    <row r="37" spans="1:13" x14ac:dyDescent="0.25">
      <c r="A37" s="3">
        <v>129</v>
      </c>
      <c r="B37" s="15" t="s">
        <v>75</v>
      </c>
      <c r="C37" s="3"/>
      <c r="D37" s="3"/>
      <c r="E37" s="3" t="s">
        <v>94</v>
      </c>
      <c r="F37" s="3">
        <v>36</v>
      </c>
      <c r="G37" s="3"/>
      <c r="H37" s="3">
        <f t="shared" si="0"/>
        <v>36</v>
      </c>
      <c r="I37" s="14">
        <v>123.9</v>
      </c>
      <c r="J37" s="3"/>
      <c r="K37" s="13">
        <f t="shared" si="4"/>
        <v>36</v>
      </c>
      <c r="L37" s="4">
        <f t="shared" si="2"/>
        <v>4460.4000000000005</v>
      </c>
      <c r="M37" s="4">
        <f t="shared" si="3"/>
        <v>0</v>
      </c>
    </row>
    <row r="38" spans="1:13" x14ac:dyDescent="0.25">
      <c r="A38" s="3">
        <v>130</v>
      </c>
      <c r="B38" s="15" t="s">
        <v>74</v>
      </c>
      <c r="C38" s="3"/>
      <c r="D38" s="3"/>
      <c r="E38" s="3" t="s">
        <v>94</v>
      </c>
      <c r="F38" s="3">
        <v>27</v>
      </c>
      <c r="G38" s="3"/>
      <c r="H38" s="3">
        <f t="shared" si="0"/>
        <v>27</v>
      </c>
      <c r="I38" s="14">
        <v>171.1</v>
      </c>
      <c r="J38" s="3"/>
      <c r="K38" s="13">
        <f t="shared" si="4"/>
        <v>27</v>
      </c>
      <c r="L38" s="4">
        <f t="shared" si="2"/>
        <v>4619.7</v>
      </c>
      <c r="M38" s="4">
        <f t="shared" si="3"/>
        <v>0</v>
      </c>
    </row>
    <row r="39" spans="1:13" x14ac:dyDescent="0.25">
      <c r="A39" s="3">
        <v>131</v>
      </c>
      <c r="B39" s="15" t="s">
        <v>73</v>
      </c>
      <c r="C39" s="3"/>
      <c r="D39" s="3"/>
      <c r="E39" s="3" t="s">
        <v>94</v>
      </c>
      <c r="F39" s="3">
        <v>24</v>
      </c>
      <c r="G39" s="3"/>
      <c r="H39" s="3">
        <f t="shared" si="0"/>
        <v>24</v>
      </c>
      <c r="I39" s="14">
        <v>230.1</v>
      </c>
      <c r="J39" s="3">
        <v>2</v>
      </c>
      <c r="K39" s="13">
        <f t="shared" si="4"/>
        <v>22</v>
      </c>
      <c r="L39" s="4">
        <f t="shared" si="2"/>
        <v>5062.2</v>
      </c>
      <c r="M39" s="4">
        <f t="shared" si="3"/>
        <v>460.2</v>
      </c>
    </row>
    <row r="40" spans="1:13" x14ac:dyDescent="0.25">
      <c r="A40" s="3">
        <v>132</v>
      </c>
      <c r="B40" s="13" t="s">
        <v>17</v>
      </c>
      <c r="C40" s="3"/>
      <c r="D40" s="3"/>
      <c r="E40" s="3" t="s">
        <v>6</v>
      </c>
      <c r="F40" s="3">
        <v>19</v>
      </c>
      <c r="G40" s="3">
        <v>40</v>
      </c>
      <c r="H40" s="3">
        <f t="shared" si="0"/>
        <v>59</v>
      </c>
      <c r="I40" s="14">
        <v>91.53</v>
      </c>
      <c r="J40" s="3">
        <v>24</v>
      </c>
      <c r="K40" s="13">
        <f t="shared" si="4"/>
        <v>35</v>
      </c>
      <c r="L40" s="4">
        <f t="shared" si="2"/>
        <v>3203.55</v>
      </c>
      <c r="M40" s="4">
        <f t="shared" si="3"/>
        <v>2196.7200000000003</v>
      </c>
    </row>
    <row r="41" spans="1:13" x14ac:dyDescent="0.25">
      <c r="A41" s="3">
        <v>133</v>
      </c>
      <c r="B41" s="13" t="s">
        <v>71</v>
      </c>
      <c r="C41" s="3"/>
      <c r="D41" s="3"/>
      <c r="E41" s="3" t="s">
        <v>102</v>
      </c>
      <c r="F41" s="3">
        <v>11</v>
      </c>
      <c r="G41" s="3"/>
      <c r="H41" s="3">
        <f t="shared" si="0"/>
        <v>11</v>
      </c>
      <c r="I41" s="14">
        <v>1200</v>
      </c>
      <c r="J41" s="3"/>
      <c r="K41" s="13">
        <f t="shared" si="4"/>
        <v>11</v>
      </c>
      <c r="L41" s="4">
        <f t="shared" si="2"/>
        <v>13200</v>
      </c>
      <c r="M41" s="4">
        <f t="shared" si="3"/>
        <v>0</v>
      </c>
    </row>
    <row r="42" spans="1:13" x14ac:dyDescent="0.25">
      <c r="A42" s="3">
        <v>134</v>
      </c>
      <c r="B42" s="13" t="s">
        <v>25</v>
      </c>
      <c r="C42" s="3"/>
      <c r="D42" s="3"/>
      <c r="E42" s="3" t="s">
        <v>94</v>
      </c>
      <c r="F42" s="3">
        <v>0</v>
      </c>
      <c r="G42" s="3">
        <v>24</v>
      </c>
      <c r="H42" s="3">
        <f t="shared" si="0"/>
        <v>24</v>
      </c>
      <c r="I42" s="14">
        <v>53</v>
      </c>
      <c r="J42" s="3">
        <v>11</v>
      </c>
      <c r="K42" s="13">
        <f t="shared" si="4"/>
        <v>13</v>
      </c>
      <c r="L42" s="4">
        <f t="shared" si="2"/>
        <v>689</v>
      </c>
      <c r="M42" s="4">
        <f t="shared" si="3"/>
        <v>583</v>
      </c>
    </row>
    <row r="43" spans="1:13" x14ac:dyDescent="0.25">
      <c r="A43" s="3">
        <v>135</v>
      </c>
      <c r="B43" s="13" t="s">
        <v>82</v>
      </c>
      <c r="C43" s="3"/>
      <c r="D43" s="3"/>
      <c r="E43" s="3" t="s">
        <v>10</v>
      </c>
      <c r="F43" s="3">
        <v>0</v>
      </c>
      <c r="G43" s="3">
        <v>3</v>
      </c>
      <c r="H43" s="3">
        <f t="shared" si="0"/>
        <v>3</v>
      </c>
      <c r="I43" s="14">
        <v>631.29999999999995</v>
      </c>
      <c r="J43" s="3">
        <v>2</v>
      </c>
      <c r="K43" s="13">
        <f t="shared" si="4"/>
        <v>1</v>
      </c>
      <c r="L43" s="4">
        <f t="shared" si="2"/>
        <v>631.29999999999995</v>
      </c>
      <c r="M43" s="4">
        <f t="shared" si="3"/>
        <v>1262.5999999999999</v>
      </c>
    </row>
    <row r="44" spans="1:13" x14ac:dyDescent="0.25">
      <c r="A44" s="3">
        <v>136</v>
      </c>
      <c r="B44" s="13" t="s">
        <v>32</v>
      </c>
      <c r="C44" s="3"/>
      <c r="D44" s="3"/>
      <c r="E44" s="3" t="s">
        <v>94</v>
      </c>
      <c r="F44" s="3">
        <v>7</v>
      </c>
      <c r="G44" s="3"/>
      <c r="H44" s="3">
        <f t="shared" si="0"/>
        <v>7</v>
      </c>
      <c r="I44" s="14">
        <v>133</v>
      </c>
      <c r="J44" s="3">
        <v>4</v>
      </c>
      <c r="K44" s="13">
        <f t="shared" si="4"/>
        <v>3</v>
      </c>
      <c r="L44" s="4">
        <f t="shared" si="2"/>
        <v>399</v>
      </c>
      <c r="M44" s="4">
        <f t="shared" si="3"/>
        <v>532</v>
      </c>
    </row>
    <row r="45" spans="1:13" x14ac:dyDescent="0.25">
      <c r="A45" s="3">
        <v>138</v>
      </c>
      <c r="B45" s="13" t="s">
        <v>115</v>
      </c>
      <c r="C45" s="3"/>
      <c r="D45" s="3"/>
      <c r="E45" s="3" t="s">
        <v>94</v>
      </c>
      <c r="F45" s="3">
        <v>134</v>
      </c>
      <c r="G45" s="3">
        <v>500</v>
      </c>
      <c r="H45" s="3">
        <f>F45+G45</f>
        <v>634</v>
      </c>
      <c r="I45" s="14">
        <v>2.33</v>
      </c>
      <c r="J45" s="3">
        <v>359</v>
      </c>
      <c r="K45" s="13">
        <f t="shared" si="4"/>
        <v>275</v>
      </c>
      <c r="L45" s="4">
        <f t="shared" si="2"/>
        <v>640.75</v>
      </c>
      <c r="M45" s="4">
        <f t="shared" si="3"/>
        <v>836.47</v>
      </c>
    </row>
    <row r="46" spans="1:13" x14ac:dyDescent="0.25">
      <c r="A46" s="3">
        <v>138</v>
      </c>
      <c r="B46" s="13" t="s">
        <v>111</v>
      </c>
      <c r="C46" s="3"/>
      <c r="D46" s="3"/>
      <c r="E46" s="3" t="s">
        <v>94</v>
      </c>
      <c r="F46" s="3">
        <v>371</v>
      </c>
      <c r="G46" s="3"/>
      <c r="H46" s="3">
        <f t="shared" ref="H46:H109" si="5">F46+G46</f>
        <v>371</v>
      </c>
      <c r="I46" s="14">
        <v>4.95</v>
      </c>
      <c r="J46" s="3">
        <v>213</v>
      </c>
      <c r="K46" s="13">
        <f t="shared" si="4"/>
        <v>158</v>
      </c>
      <c r="L46" s="4">
        <f t="shared" si="2"/>
        <v>782.1</v>
      </c>
      <c r="M46" s="4">
        <f t="shared" si="3"/>
        <v>1054.3500000000001</v>
      </c>
    </row>
    <row r="47" spans="1:13" x14ac:dyDescent="0.25">
      <c r="A47" s="3">
        <v>139</v>
      </c>
      <c r="B47" s="13" t="s">
        <v>168</v>
      </c>
      <c r="C47" s="3"/>
      <c r="D47" s="3"/>
      <c r="E47" s="3" t="s">
        <v>95</v>
      </c>
      <c r="F47" s="3">
        <v>29</v>
      </c>
      <c r="G47" s="3"/>
      <c r="H47" s="3">
        <f t="shared" si="5"/>
        <v>29</v>
      </c>
      <c r="I47" s="14">
        <v>72</v>
      </c>
      <c r="J47" s="3"/>
      <c r="K47" s="13">
        <f t="shared" si="4"/>
        <v>29</v>
      </c>
      <c r="L47" s="4">
        <f t="shared" si="2"/>
        <v>2088</v>
      </c>
      <c r="M47" s="4">
        <f t="shared" si="3"/>
        <v>0</v>
      </c>
    </row>
    <row r="48" spans="1:13" x14ac:dyDescent="0.25">
      <c r="A48" s="3">
        <v>140</v>
      </c>
      <c r="B48" s="13" t="s">
        <v>81</v>
      </c>
      <c r="C48" s="3"/>
      <c r="D48" s="3"/>
      <c r="E48" s="3" t="s">
        <v>95</v>
      </c>
      <c r="F48" s="3">
        <v>30</v>
      </c>
      <c r="G48" s="3"/>
      <c r="H48" s="3">
        <f t="shared" si="5"/>
        <v>30</v>
      </c>
      <c r="I48" s="14">
        <v>36.58</v>
      </c>
      <c r="J48" s="3"/>
      <c r="K48" s="13">
        <f t="shared" si="4"/>
        <v>30</v>
      </c>
      <c r="L48" s="4">
        <f t="shared" si="2"/>
        <v>1097.3999999999999</v>
      </c>
      <c r="M48" s="4">
        <f t="shared" si="3"/>
        <v>0</v>
      </c>
    </row>
    <row r="49" spans="1:13" x14ac:dyDescent="0.25">
      <c r="A49" s="3">
        <v>141</v>
      </c>
      <c r="B49" s="13" t="s">
        <v>123</v>
      </c>
      <c r="C49" s="3"/>
      <c r="D49" s="3"/>
      <c r="E49" s="3" t="s">
        <v>95</v>
      </c>
      <c r="F49" s="3">
        <v>25</v>
      </c>
      <c r="G49" s="3"/>
      <c r="H49" s="3">
        <f t="shared" si="5"/>
        <v>25</v>
      </c>
      <c r="I49" s="14">
        <v>20</v>
      </c>
      <c r="J49" s="3"/>
      <c r="K49" s="13">
        <f t="shared" si="4"/>
        <v>25</v>
      </c>
      <c r="L49" s="4">
        <f t="shared" si="2"/>
        <v>500</v>
      </c>
      <c r="M49" s="4">
        <f t="shared" si="3"/>
        <v>0</v>
      </c>
    </row>
    <row r="50" spans="1:13" x14ac:dyDescent="0.25">
      <c r="A50" s="3">
        <v>142</v>
      </c>
      <c r="B50" s="13" t="s">
        <v>80</v>
      </c>
      <c r="C50" s="3"/>
      <c r="D50" s="3"/>
      <c r="E50" s="3" t="s">
        <v>95</v>
      </c>
      <c r="F50" s="3">
        <v>35</v>
      </c>
      <c r="G50" s="3"/>
      <c r="H50" s="3">
        <f t="shared" si="5"/>
        <v>35</v>
      </c>
      <c r="I50" s="14">
        <v>26</v>
      </c>
      <c r="J50" s="3"/>
      <c r="K50" s="13">
        <f t="shared" si="4"/>
        <v>35</v>
      </c>
      <c r="L50" s="4">
        <f t="shared" si="2"/>
        <v>910</v>
      </c>
      <c r="M50" s="4">
        <f t="shared" si="3"/>
        <v>0</v>
      </c>
    </row>
    <row r="51" spans="1:13" x14ac:dyDescent="0.25">
      <c r="A51" s="3">
        <v>143</v>
      </c>
      <c r="B51" s="13" t="s">
        <v>155</v>
      </c>
      <c r="C51" s="3"/>
      <c r="D51" s="3"/>
      <c r="E51" s="3" t="s">
        <v>95</v>
      </c>
      <c r="F51" s="3">
        <v>23</v>
      </c>
      <c r="G51" s="3"/>
      <c r="H51" s="3">
        <f t="shared" si="5"/>
        <v>23</v>
      </c>
      <c r="I51" s="14">
        <v>1080</v>
      </c>
      <c r="J51" s="3">
        <v>5</v>
      </c>
      <c r="K51" s="13">
        <f t="shared" si="4"/>
        <v>18</v>
      </c>
      <c r="L51" s="4">
        <f t="shared" si="2"/>
        <v>19440</v>
      </c>
      <c r="M51" s="4">
        <f t="shared" si="3"/>
        <v>5400</v>
      </c>
    </row>
    <row r="52" spans="1:13" x14ac:dyDescent="0.25">
      <c r="A52" s="3">
        <v>144</v>
      </c>
      <c r="B52" s="13" t="s">
        <v>152</v>
      </c>
      <c r="C52" s="3"/>
      <c r="D52" s="3"/>
      <c r="E52" s="3" t="s">
        <v>95</v>
      </c>
      <c r="F52" s="3">
        <v>7</v>
      </c>
      <c r="G52" s="3"/>
      <c r="H52" s="3">
        <f t="shared" si="5"/>
        <v>7</v>
      </c>
      <c r="I52" s="14">
        <v>616</v>
      </c>
      <c r="J52" s="3"/>
      <c r="K52" s="13">
        <f t="shared" si="4"/>
        <v>7</v>
      </c>
      <c r="L52" s="4">
        <f t="shared" si="2"/>
        <v>4312</v>
      </c>
      <c r="M52" s="4">
        <f t="shared" si="3"/>
        <v>0</v>
      </c>
    </row>
    <row r="53" spans="1:13" x14ac:dyDescent="0.25">
      <c r="A53" s="3">
        <v>145</v>
      </c>
      <c r="B53" s="13" t="s">
        <v>153</v>
      </c>
      <c r="C53" s="3"/>
      <c r="D53" s="3"/>
      <c r="E53" s="3" t="s">
        <v>95</v>
      </c>
      <c r="F53" s="3">
        <v>8</v>
      </c>
      <c r="G53" s="3"/>
      <c r="H53" s="3">
        <f t="shared" si="5"/>
        <v>8</v>
      </c>
      <c r="I53" s="14">
        <v>240</v>
      </c>
      <c r="J53" s="3">
        <v>3</v>
      </c>
      <c r="K53" s="13">
        <f t="shared" si="4"/>
        <v>5</v>
      </c>
      <c r="L53" s="4">
        <f t="shared" si="2"/>
        <v>1200</v>
      </c>
      <c r="M53" s="4">
        <f t="shared" si="3"/>
        <v>720</v>
      </c>
    </row>
    <row r="54" spans="1:13" x14ac:dyDescent="0.25">
      <c r="A54" s="3">
        <v>146</v>
      </c>
      <c r="B54" s="13" t="s">
        <v>151</v>
      </c>
      <c r="C54" s="3"/>
      <c r="D54" s="3"/>
      <c r="E54" s="3" t="s">
        <v>94</v>
      </c>
      <c r="F54" s="3">
        <v>3</v>
      </c>
      <c r="G54" s="3"/>
      <c r="H54" s="3">
        <f t="shared" si="5"/>
        <v>3</v>
      </c>
      <c r="I54" s="14">
        <v>1030.0999999999999</v>
      </c>
      <c r="J54" s="3"/>
      <c r="K54" s="13">
        <f t="shared" si="4"/>
        <v>3</v>
      </c>
      <c r="L54" s="4">
        <f t="shared" si="2"/>
        <v>3090.2999999999997</v>
      </c>
      <c r="M54" s="4">
        <f t="shared" si="3"/>
        <v>0</v>
      </c>
    </row>
    <row r="55" spans="1:13" x14ac:dyDescent="0.25">
      <c r="A55" s="3">
        <v>147</v>
      </c>
      <c r="B55" s="13" t="s">
        <v>154</v>
      </c>
      <c r="C55" s="3"/>
      <c r="D55" s="3"/>
      <c r="E55" s="3" t="s">
        <v>95</v>
      </c>
      <c r="F55" s="3">
        <v>18</v>
      </c>
      <c r="G55" s="3"/>
      <c r="H55" s="3">
        <f t="shared" si="5"/>
        <v>18</v>
      </c>
      <c r="I55" s="14">
        <v>450.36</v>
      </c>
      <c r="J55" s="3">
        <v>8</v>
      </c>
      <c r="K55" s="13">
        <f t="shared" si="4"/>
        <v>10</v>
      </c>
      <c r="L55" s="4">
        <f t="shared" si="2"/>
        <v>4503.6000000000004</v>
      </c>
      <c r="M55" s="4">
        <f t="shared" si="3"/>
        <v>3602.88</v>
      </c>
    </row>
    <row r="56" spans="1:13" x14ac:dyDescent="0.25">
      <c r="A56" s="3">
        <v>148</v>
      </c>
      <c r="B56" s="13" t="s">
        <v>143</v>
      </c>
      <c r="C56" s="3"/>
      <c r="D56" s="3"/>
      <c r="E56" s="3" t="s">
        <v>6</v>
      </c>
      <c r="F56" s="3">
        <v>4</v>
      </c>
      <c r="G56" s="3"/>
      <c r="H56" s="3">
        <f t="shared" si="5"/>
        <v>4</v>
      </c>
      <c r="I56" s="14">
        <v>171.1</v>
      </c>
      <c r="J56" s="3"/>
      <c r="K56" s="13">
        <f t="shared" si="4"/>
        <v>4</v>
      </c>
      <c r="L56" s="4">
        <f t="shared" si="2"/>
        <v>684.4</v>
      </c>
      <c r="M56" s="4">
        <f t="shared" si="3"/>
        <v>0</v>
      </c>
    </row>
    <row r="57" spans="1:13" x14ac:dyDescent="0.25">
      <c r="A57" s="3">
        <v>149</v>
      </c>
      <c r="B57" s="13" t="s">
        <v>35</v>
      </c>
      <c r="C57" s="3"/>
      <c r="D57" s="3"/>
      <c r="E57" s="3" t="s">
        <v>10</v>
      </c>
      <c r="F57" s="3">
        <v>8</v>
      </c>
      <c r="G57" s="3"/>
      <c r="H57" s="3">
        <f t="shared" si="5"/>
        <v>8</v>
      </c>
      <c r="I57" s="14">
        <v>141.6</v>
      </c>
      <c r="J57" s="3"/>
      <c r="K57" s="13">
        <f t="shared" si="4"/>
        <v>8</v>
      </c>
      <c r="L57" s="4">
        <f t="shared" si="2"/>
        <v>1132.8</v>
      </c>
      <c r="M57" s="4">
        <f t="shared" si="3"/>
        <v>0</v>
      </c>
    </row>
    <row r="58" spans="1:13" x14ac:dyDescent="0.25">
      <c r="A58" s="3">
        <v>150</v>
      </c>
      <c r="B58" s="13" t="s">
        <v>142</v>
      </c>
      <c r="C58" s="3"/>
      <c r="D58" s="3"/>
      <c r="E58" s="3" t="s">
        <v>6</v>
      </c>
      <c r="F58" s="3">
        <v>4</v>
      </c>
      <c r="G58" s="3"/>
      <c r="H58" s="3">
        <f t="shared" si="5"/>
        <v>4</v>
      </c>
      <c r="I58" s="14">
        <v>165.25</v>
      </c>
      <c r="J58" s="3">
        <v>1</v>
      </c>
      <c r="K58" s="13">
        <f t="shared" si="4"/>
        <v>3</v>
      </c>
      <c r="L58" s="4">
        <f t="shared" si="2"/>
        <v>495.75</v>
      </c>
      <c r="M58" s="4">
        <f t="shared" si="3"/>
        <v>165.25</v>
      </c>
    </row>
    <row r="59" spans="1:13" x14ac:dyDescent="0.25">
      <c r="A59" s="3">
        <v>151</v>
      </c>
      <c r="B59" s="13" t="s">
        <v>58</v>
      </c>
      <c r="C59" s="3"/>
      <c r="D59" s="3"/>
      <c r="E59" s="3" t="s">
        <v>10</v>
      </c>
      <c r="F59" s="3">
        <v>6</v>
      </c>
      <c r="G59" s="3"/>
      <c r="H59" s="3">
        <f t="shared" si="5"/>
        <v>6</v>
      </c>
      <c r="I59" s="14">
        <v>45</v>
      </c>
      <c r="J59" s="3">
        <v>6</v>
      </c>
      <c r="K59" s="13">
        <f t="shared" si="4"/>
        <v>0</v>
      </c>
      <c r="L59" s="4">
        <f t="shared" si="2"/>
        <v>0</v>
      </c>
      <c r="M59" s="4">
        <f t="shared" si="3"/>
        <v>270</v>
      </c>
    </row>
    <row r="60" spans="1:13" x14ac:dyDescent="0.25">
      <c r="A60" s="3">
        <v>152</v>
      </c>
      <c r="B60" s="13" t="s">
        <v>45</v>
      </c>
      <c r="C60" s="3"/>
      <c r="D60" s="3"/>
      <c r="E60" s="3" t="s">
        <v>10</v>
      </c>
      <c r="F60" s="3">
        <v>1</v>
      </c>
      <c r="G60" s="3">
        <v>4</v>
      </c>
      <c r="H60" s="3">
        <f t="shared" si="5"/>
        <v>5</v>
      </c>
      <c r="I60" s="14">
        <v>320</v>
      </c>
      <c r="J60" s="3">
        <v>5</v>
      </c>
      <c r="K60" s="13">
        <f t="shared" si="4"/>
        <v>0</v>
      </c>
      <c r="L60" s="4">
        <f t="shared" si="2"/>
        <v>0</v>
      </c>
      <c r="M60" s="4">
        <f t="shared" si="3"/>
        <v>1600</v>
      </c>
    </row>
    <row r="61" spans="1:13" x14ac:dyDescent="0.25">
      <c r="A61" s="3">
        <v>153</v>
      </c>
      <c r="B61" s="13" t="s">
        <v>118</v>
      </c>
      <c r="C61" s="3"/>
      <c r="D61" s="3"/>
      <c r="E61" s="3" t="s">
        <v>94</v>
      </c>
      <c r="F61" s="3">
        <v>5</v>
      </c>
      <c r="G61" s="3">
        <v>12</v>
      </c>
      <c r="H61" s="3">
        <f t="shared" si="5"/>
        <v>17</v>
      </c>
      <c r="I61" s="14">
        <v>666.36</v>
      </c>
      <c r="J61" s="3">
        <v>11</v>
      </c>
      <c r="K61" s="13">
        <f t="shared" si="4"/>
        <v>6</v>
      </c>
      <c r="L61" s="4">
        <f t="shared" si="2"/>
        <v>3998.16</v>
      </c>
      <c r="M61" s="4">
        <f t="shared" si="3"/>
        <v>7329.96</v>
      </c>
    </row>
    <row r="62" spans="1:13" x14ac:dyDescent="0.25">
      <c r="A62" s="3">
        <v>154</v>
      </c>
      <c r="B62" s="13" t="s">
        <v>89</v>
      </c>
      <c r="C62" s="8"/>
      <c r="D62" s="3"/>
      <c r="E62" s="3" t="s">
        <v>102</v>
      </c>
      <c r="F62" s="3">
        <v>9</v>
      </c>
      <c r="G62" s="3"/>
      <c r="H62" s="3">
        <f t="shared" si="5"/>
        <v>9</v>
      </c>
      <c r="I62" s="14">
        <v>1298</v>
      </c>
      <c r="J62" s="3">
        <v>1</v>
      </c>
      <c r="K62" s="13">
        <f t="shared" si="4"/>
        <v>8</v>
      </c>
      <c r="L62" s="4">
        <f t="shared" si="2"/>
        <v>10384</v>
      </c>
      <c r="M62" s="4">
        <f t="shared" si="3"/>
        <v>1298</v>
      </c>
    </row>
    <row r="63" spans="1:13" x14ac:dyDescent="0.25">
      <c r="A63" s="3">
        <v>155</v>
      </c>
      <c r="B63" s="13" t="s">
        <v>49</v>
      </c>
      <c r="C63" s="8"/>
      <c r="D63" s="3"/>
      <c r="E63" s="3" t="s">
        <v>20</v>
      </c>
      <c r="F63" s="3">
        <v>4</v>
      </c>
      <c r="G63" s="3"/>
      <c r="H63" s="3">
        <f t="shared" si="5"/>
        <v>4</v>
      </c>
      <c r="I63" s="14">
        <v>826</v>
      </c>
      <c r="J63" s="3"/>
      <c r="K63" s="13">
        <f t="shared" si="4"/>
        <v>4</v>
      </c>
      <c r="L63" s="4">
        <f t="shared" si="2"/>
        <v>3304</v>
      </c>
      <c r="M63" s="4">
        <f t="shared" si="3"/>
        <v>0</v>
      </c>
    </row>
    <row r="64" spans="1:13" x14ac:dyDescent="0.25">
      <c r="A64" s="3">
        <v>156</v>
      </c>
      <c r="B64" s="13" t="s">
        <v>48</v>
      </c>
      <c r="C64" s="8"/>
      <c r="D64" s="3"/>
      <c r="E64" s="3" t="s">
        <v>20</v>
      </c>
      <c r="F64" s="3">
        <v>5</v>
      </c>
      <c r="G64" s="3"/>
      <c r="H64" s="3">
        <f t="shared" si="5"/>
        <v>5</v>
      </c>
      <c r="I64" s="14">
        <v>165</v>
      </c>
      <c r="J64" s="3"/>
      <c r="K64" s="13">
        <f t="shared" si="4"/>
        <v>5</v>
      </c>
      <c r="L64" s="4">
        <f t="shared" si="2"/>
        <v>825</v>
      </c>
      <c r="M64" s="4">
        <f t="shared" si="3"/>
        <v>0</v>
      </c>
    </row>
    <row r="65" spans="1:13" x14ac:dyDescent="0.25">
      <c r="A65" s="3">
        <v>157</v>
      </c>
      <c r="B65" s="13" t="s">
        <v>93</v>
      </c>
      <c r="C65" s="8"/>
      <c r="D65" s="3"/>
      <c r="E65" s="3" t="s">
        <v>102</v>
      </c>
      <c r="F65" s="3">
        <v>3</v>
      </c>
      <c r="G65" s="3"/>
      <c r="H65" s="3">
        <f t="shared" si="5"/>
        <v>3</v>
      </c>
      <c r="I65" s="14">
        <v>994</v>
      </c>
      <c r="J65" s="3"/>
      <c r="K65" s="15">
        <f t="shared" si="4"/>
        <v>3</v>
      </c>
      <c r="L65" s="4">
        <f t="shared" si="2"/>
        <v>2982</v>
      </c>
      <c r="M65" s="4">
        <f t="shared" si="3"/>
        <v>0</v>
      </c>
    </row>
    <row r="66" spans="1:13" x14ac:dyDescent="0.25">
      <c r="A66" s="3">
        <v>158</v>
      </c>
      <c r="B66" s="13" t="s">
        <v>46</v>
      </c>
      <c r="C66" s="8"/>
      <c r="D66" s="3"/>
      <c r="E66" s="3" t="s">
        <v>20</v>
      </c>
      <c r="F66" s="3">
        <v>2</v>
      </c>
      <c r="G66" s="3"/>
      <c r="H66" s="3">
        <f t="shared" si="5"/>
        <v>2</v>
      </c>
      <c r="I66" s="14">
        <v>1475</v>
      </c>
      <c r="J66" s="3"/>
      <c r="K66" s="13">
        <f t="shared" si="4"/>
        <v>2</v>
      </c>
      <c r="L66" s="4">
        <f t="shared" si="2"/>
        <v>2950</v>
      </c>
      <c r="M66" s="4">
        <f t="shared" si="3"/>
        <v>0</v>
      </c>
    </row>
    <row r="67" spans="1:13" x14ac:dyDescent="0.25">
      <c r="A67" s="3">
        <v>159</v>
      </c>
      <c r="B67" s="13" t="s">
        <v>92</v>
      </c>
      <c r="C67" s="8"/>
      <c r="D67" s="3"/>
      <c r="E67" s="3" t="s">
        <v>102</v>
      </c>
      <c r="F67" s="3">
        <v>19</v>
      </c>
      <c r="G67" s="3"/>
      <c r="H67" s="3">
        <f t="shared" si="5"/>
        <v>19</v>
      </c>
      <c r="I67" s="14">
        <v>994</v>
      </c>
      <c r="J67" s="3">
        <v>4</v>
      </c>
      <c r="K67" s="13">
        <f t="shared" si="4"/>
        <v>15</v>
      </c>
      <c r="L67" s="4">
        <f t="shared" si="2"/>
        <v>14910</v>
      </c>
      <c r="M67" s="4">
        <f t="shared" si="3"/>
        <v>3976</v>
      </c>
    </row>
    <row r="68" spans="1:13" x14ac:dyDescent="0.25">
      <c r="A68" s="3">
        <v>160</v>
      </c>
      <c r="B68" s="27" t="s">
        <v>157</v>
      </c>
      <c r="C68" s="28"/>
      <c r="D68" s="3"/>
      <c r="E68" s="3" t="s">
        <v>102</v>
      </c>
      <c r="F68" s="3">
        <v>18</v>
      </c>
      <c r="G68" s="3"/>
      <c r="H68" s="3">
        <f t="shared" si="5"/>
        <v>18</v>
      </c>
      <c r="I68" s="14">
        <v>800</v>
      </c>
      <c r="J68" s="3"/>
      <c r="K68" s="13">
        <f t="shared" si="4"/>
        <v>18</v>
      </c>
      <c r="L68" s="4">
        <f t="shared" si="2"/>
        <v>14400</v>
      </c>
      <c r="M68" s="4">
        <f t="shared" si="3"/>
        <v>0</v>
      </c>
    </row>
    <row r="69" spans="1:13" x14ac:dyDescent="0.25">
      <c r="A69" s="3">
        <v>161</v>
      </c>
      <c r="B69" s="13" t="s">
        <v>174</v>
      </c>
      <c r="C69" s="8"/>
      <c r="D69" s="3"/>
      <c r="E69" s="3" t="s">
        <v>102</v>
      </c>
      <c r="F69" s="3">
        <v>32</v>
      </c>
      <c r="G69" s="3"/>
      <c r="H69" s="3">
        <f t="shared" si="5"/>
        <v>32</v>
      </c>
      <c r="I69" s="14">
        <v>994</v>
      </c>
      <c r="J69" s="3"/>
      <c r="K69" s="13">
        <f t="shared" si="4"/>
        <v>32</v>
      </c>
      <c r="L69" s="4">
        <f t="shared" si="2"/>
        <v>31808</v>
      </c>
      <c r="M69" s="4">
        <f t="shared" si="3"/>
        <v>0</v>
      </c>
    </row>
    <row r="70" spans="1:13" x14ac:dyDescent="0.25">
      <c r="A70" s="3">
        <v>162</v>
      </c>
      <c r="B70" s="13" t="s">
        <v>144</v>
      </c>
      <c r="C70" s="8"/>
      <c r="D70" s="3"/>
      <c r="E70" s="3" t="s">
        <v>102</v>
      </c>
      <c r="F70" s="3">
        <v>17</v>
      </c>
      <c r="G70" s="3"/>
      <c r="H70" s="3">
        <f t="shared" si="5"/>
        <v>17</v>
      </c>
      <c r="I70" s="14">
        <v>994</v>
      </c>
      <c r="J70" s="3"/>
      <c r="K70" s="15">
        <f t="shared" si="4"/>
        <v>17</v>
      </c>
      <c r="L70" s="4">
        <f t="shared" si="2"/>
        <v>16898</v>
      </c>
      <c r="M70" s="4">
        <f t="shared" si="3"/>
        <v>0</v>
      </c>
    </row>
    <row r="71" spans="1:13" x14ac:dyDescent="0.25">
      <c r="A71" s="3">
        <v>163</v>
      </c>
      <c r="B71" s="13" t="s">
        <v>87</v>
      </c>
      <c r="C71" s="8"/>
      <c r="D71" s="3"/>
      <c r="E71" s="3" t="s">
        <v>102</v>
      </c>
      <c r="F71" s="3">
        <v>8</v>
      </c>
      <c r="G71" s="3"/>
      <c r="H71" s="3">
        <f t="shared" si="5"/>
        <v>8</v>
      </c>
      <c r="I71" s="14">
        <v>1298</v>
      </c>
      <c r="J71" s="3"/>
      <c r="K71" s="13">
        <f t="shared" si="4"/>
        <v>8</v>
      </c>
      <c r="L71" s="4">
        <f t="shared" si="2"/>
        <v>10384</v>
      </c>
      <c r="M71" s="4">
        <f t="shared" si="3"/>
        <v>0</v>
      </c>
    </row>
    <row r="72" spans="1:13" x14ac:dyDescent="0.25">
      <c r="A72" s="3">
        <v>164</v>
      </c>
      <c r="B72" s="13" t="s">
        <v>21</v>
      </c>
      <c r="C72" s="8"/>
      <c r="D72" s="3"/>
      <c r="E72" s="3" t="s">
        <v>102</v>
      </c>
      <c r="F72" s="3">
        <v>5</v>
      </c>
      <c r="G72" s="3"/>
      <c r="H72" s="3">
        <f t="shared" si="5"/>
        <v>5</v>
      </c>
      <c r="I72" s="14">
        <v>294</v>
      </c>
      <c r="J72" s="3"/>
      <c r="K72" s="13">
        <f t="shared" si="4"/>
        <v>5</v>
      </c>
      <c r="L72" s="4">
        <f t="shared" si="2"/>
        <v>1470</v>
      </c>
      <c r="M72" s="4">
        <f t="shared" si="3"/>
        <v>0</v>
      </c>
    </row>
    <row r="73" spans="1:13" x14ac:dyDescent="0.25">
      <c r="A73" s="3">
        <v>165</v>
      </c>
      <c r="B73" s="13" t="s">
        <v>130</v>
      </c>
      <c r="C73" s="8"/>
      <c r="D73" s="3"/>
      <c r="E73" s="3" t="s">
        <v>102</v>
      </c>
      <c r="F73" s="3">
        <v>13</v>
      </c>
      <c r="G73" s="3"/>
      <c r="H73" s="3">
        <f t="shared" si="5"/>
        <v>13</v>
      </c>
      <c r="I73" s="14">
        <v>185</v>
      </c>
      <c r="J73" s="3"/>
      <c r="K73" s="13">
        <f t="shared" si="4"/>
        <v>13</v>
      </c>
      <c r="L73" s="4">
        <f t="shared" si="2"/>
        <v>2405</v>
      </c>
      <c r="M73" s="4">
        <f t="shared" si="3"/>
        <v>0</v>
      </c>
    </row>
    <row r="74" spans="1:13" x14ac:dyDescent="0.25">
      <c r="A74" s="3">
        <v>166</v>
      </c>
      <c r="B74" s="13" t="s">
        <v>42</v>
      </c>
      <c r="C74" s="8"/>
      <c r="D74" s="3"/>
      <c r="E74" s="3" t="s">
        <v>102</v>
      </c>
      <c r="F74" s="3">
        <v>46</v>
      </c>
      <c r="G74" s="3"/>
      <c r="H74" s="3">
        <f t="shared" si="5"/>
        <v>46</v>
      </c>
      <c r="I74" s="14">
        <v>195</v>
      </c>
      <c r="J74" s="3">
        <v>5</v>
      </c>
      <c r="K74" s="13">
        <f t="shared" si="4"/>
        <v>41</v>
      </c>
      <c r="L74" s="4">
        <f t="shared" ref="L74:L137" si="6">I74*K74</f>
        <v>7995</v>
      </c>
      <c r="M74" s="4">
        <f t="shared" ref="M74:M137" si="7">I74*J74</f>
        <v>975</v>
      </c>
    </row>
    <row r="75" spans="1:13" x14ac:dyDescent="0.25">
      <c r="A75" s="3">
        <v>167</v>
      </c>
      <c r="B75" s="13" t="s">
        <v>145</v>
      </c>
      <c r="C75" s="8"/>
      <c r="D75" s="3"/>
      <c r="E75" s="3" t="s">
        <v>102</v>
      </c>
      <c r="F75" s="3">
        <v>17</v>
      </c>
      <c r="G75" s="3"/>
      <c r="H75" s="3">
        <f t="shared" si="5"/>
        <v>17</v>
      </c>
      <c r="I75" s="14">
        <v>1298</v>
      </c>
      <c r="J75" s="3"/>
      <c r="K75" s="13">
        <f t="shared" si="4"/>
        <v>17</v>
      </c>
      <c r="L75" s="4">
        <f t="shared" si="6"/>
        <v>22066</v>
      </c>
      <c r="M75" s="4">
        <f t="shared" si="7"/>
        <v>0</v>
      </c>
    </row>
    <row r="76" spans="1:13" x14ac:dyDescent="0.25">
      <c r="A76" s="3">
        <v>168</v>
      </c>
      <c r="B76" s="13" t="s">
        <v>121</v>
      </c>
      <c r="C76" s="8"/>
      <c r="D76" s="3"/>
      <c r="E76" s="3" t="s">
        <v>102</v>
      </c>
      <c r="F76" s="3">
        <v>11</v>
      </c>
      <c r="G76" s="3"/>
      <c r="H76" s="3">
        <f t="shared" si="5"/>
        <v>11</v>
      </c>
      <c r="I76" s="14">
        <v>826</v>
      </c>
      <c r="J76" s="3"/>
      <c r="K76" s="13">
        <f t="shared" si="4"/>
        <v>11</v>
      </c>
      <c r="L76" s="4">
        <f t="shared" si="6"/>
        <v>9086</v>
      </c>
      <c r="M76" s="4">
        <f t="shared" si="7"/>
        <v>0</v>
      </c>
    </row>
    <row r="77" spans="1:13" x14ac:dyDescent="0.25">
      <c r="A77" s="3">
        <v>169</v>
      </c>
      <c r="B77" s="27" t="s">
        <v>175</v>
      </c>
      <c r="C77" s="28"/>
      <c r="D77" s="3"/>
      <c r="E77" s="3" t="s">
        <v>102</v>
      </c>
      <c r="F77" s="3">
        <v>3</v>
      </c>
      <c r="G77" s="3"/>
      <c r="H77" s="3">
        <f t="shared" si="5"/>
        <v>3</v>
      </c>
      <c r="I77" s="14">
        <v>350</v>
      </c>
      <c r="J77" s="3">
        <v>3</v>
      </c>
      <c r="K77" s="13">
        <f t="shared" si="4"/>
        <v>0</v>
      </c>
      <c r="L77" s="4">
        <f t="shared" si="6"/>
        <v>0</v>
      </c>
      <c r="M77" s="4">
        <f t="shared" si="7"/>
        <v>1050</v>
      </c>
    </row>
    <row r="78" spans="1:13" x14ac:dyDescent="0.25">
      <c r="A78" s="3">
        <v>170</v>
      </c>
      <c r="B78" s="13" t="s">
        <v>160</v>
      </c>
      <c r="C78" s="8"/>
      <c r="D78" s="3"/>
      <c r="E78" s="3" t="s">
        <v>20</v>
      </c>
      <c r="F78" s="3">
        <v>2</v>
      </c>
      <c r="G78" s="3"/>
      <c r="H78" s="3">
        <f t="shared" si="5"/>
        <v>2</v>
      </c>
      <c r="I78" s="14">
        <v>826</v>
      </c>
      <c r="J78" s="3"/>
      <c r="K78" s="13">
        <f t="shared" si="4"/>
        <v>2</v>
      </c>
      <c r="L78" s="4">
        <f t="shared" si="6"/>
        <v>1652</v>
      </c>
      <c r="M78" s="4">
        <f t="shared" si="7"/>
        <v>0</v>
      </c>
    </row>
    <row r="79" spans="1:13" x14ac:dyDescent="0.25">
      <c r="A79" s="3">
        <v>171</v>
      </c>
      <c r="B79" s="13" t="s">
        <v>159</v>
      </c>
      <c r="C79" s="8"/>
      <c r="D79" s="3"/>
      <c r="E79" s="3" t="s">
        <v>20</v>
      </c>
      <c r="F79" s="3">
        <v>2</v>
      </c>
      <c r="G79" s="3"/>
      <c r="H79" s="3">
        <f t="shared" si="5"/>
        <v>2</v>
      </c>
      <c r="I79" s="14">
        <v>1475</v>
      </c>
      <c r="J79" s="3"/>
      <c r="K79" s="13">
        <f t="shared" si="4"/>
        <v>2</v>
      </c>
      <c r="L79" s="4">
        <f t="shared" si="6"/>
        <v>2950</v>
      </c>
      <c r="M79" s="4">
        <f t="shared" si="7"/>
        <v>0</v>
      </c>
    </row>
    <row r="80" spans="1:13" x14ac:dyDescent="0.25">
      <c r="A80" s="3">
        <v>172</v>
      </c>
      <c r="B80" s="13" t="s">
        <v>66</v>
      </c>
      <c r="C80" s="8"/>
      <c r="D80" s="3"/>
      <c r="E80" s="3" t="s">
        <v>102</v>
      </c>
      <c r="F80" s="3">
        <v>9</v>
      </c>
      <c r="G80" s="3"/>
      <c r="H80" s="3">
        <f t="shared" si="5"/>
        <v>9</v>
      </c>
      <c r="I80" s="14">
        <v>994</v>
      </c>
      <c r="J80" s="3"/>
      <c r="K80" s="13">
        <f t="shared" si="4"/>
        <v>9</v>
      </c>
      <c r="L80" s="4">
        <f t="shared" si="6"/>
        <v>8946</v>
      </c>
      <c r="M80" s="4">
        <f t="shared" si="7"/>
        <v>0</v>
      </c>
    </row>
    <row r="81" spans="1:13" x14ac:dyDescent="0.25">
      <c r="A81" s="3">
        <v>173</v>
      </c>
      <c r="B81" s="13" t="s">
        <v>141</v>
      </c>
      <c r="C81" s="8"/>
      <c r="D81" s="3"/>
      <c r="E81" s="3" t="s">
        <v>102</v>
      </c>
      <c r="F81" s="3">
        <v>9</v>
      </c>
      <c r="G81" s="3"/>
      <c r="H81" s="3">
        <f t="shared" si="5"/>
        <v>9</v>
      </c>
      <c r="I81" s="14">
        <v>994</v>
      </c>
      <c r="J81" s="3"/>
      <c r="K81" s="13">
        <f t="shared" si="4"/>
        <v>9</v>
      </c>
      <c r="L81" s="4">
        <f t="shared" si="6"/>
        <v>8946</v>
      </c>
      <c r="M81" s="4">
        <f t="shared" si="7"/>
        <v>0</v>
      </c>
    </row>
    <row r="82" spans="1:13" x14ac:dyDescent="0.25">
      <c r="A82" s="3">
        <v>174</v>
      </c>
      <c r="B82" s="13" t="s">
        <v>110</v>
      </c>
      <c r="C82" s="3"/>
      <c r="D82" s="3"/>
      <c r="E82" s="3" t="s">
        <v>20</v>
      </c>
      <c r="F82" s="3">
        <v>4</v>
      </c>
      <c r="G82" s="3"/>
      <c r="H82" s="3">
        <f t="shared" si="5"/>
        <v>4</v>
      </c>
      <c r="I82" s="14">
        <v>348</v>
      </c>
      <c r="J82" s="3">
        <v>1</v>
      </c>
      <c r="K82" s="13">
        <f t="shared" si="4"/>
        <v>3</v>
      </c>
      <c r="L82" s="4">
        <f t="shared" si="6"/>
        <v>1044</v>
      </c>
      <c r="M82" s="4">
        <f t="shared" si="7"/>
        <v>348</v>
      </c>
    </row>
    <row r="83" spans="1:13" x14ac:dyDescent="0.25">
      <c r="A83" s="3">
        <v>175</v>
      </c>
      <c r="B83" s="13" t="s">
        <v>39</v>
      </c>
      <c r="C83" s="3"/>
      <c r="D83" s="3"/>
      <c r="E83" s="3" t="s">
        <v>102</v>
      </c>
      <c r="F83" s="3">
        <v>27</v>
      </c>
      <c r="G83" s="3"/>
      <c r="H83" s="3">
        <f t="shared" si="5"/>
        <v>27</v>
      </c>
      <c r="I83" s="14">
        <v>800</v>
      </c>
      <c r="J83" s="3"/>
      <c r="K83" s="13">
        <f t="shared" si="4"/>
        <v>27</v>
      </c>
      <c r="L83" s="4">
        <f t="shared" si="6"/>
        <v>21600</v>
      </c>
      <c r="M83" s="4">
        <f t="shared" si="7"/>
        <v>0</v>
      </c>
    </row>
    <row r="84" spans="1:13" x14ac:dyDescent="0.25">
      <c r="A84" s="3">
        <v>176</v>
      </c>
      <c r="B84" s="13" t="s">
        <v>164</v>
      </c>
      <c r="C84" s="3"/>
      <c r="D84" s="3"/>
      <c r="E84" s="3" t="s">
        <v>102</v>
      </c>
      <c r="F84" s="3">
        <v>5</v>
      </c>
      <c r="G84" s="3"/>
      <c r="H84" s="3">
        <f t="shared" si="5"/>
        <v>5</v>
      </c>
      <c r="I84" s="14">
        <v>1299</v>
      </c>
      <c r="J84" s="3"/>
      <c r="K84" s="13">
        <f t="shared" si="4"/>
        <v>5</v>
      </c>
      <c r="L84" s="4">
        <f t="shared" si="6"/>
        <v>6495</v>
      </c>
      <c r="M84" s="4">
        <f t="shared" si="7"/>
        <v>0</v>
      </c>
    </row>
    <row r="85" spans="1:13" x14ac:dyDescent="0.25">
      <c r="A85" s="3">
        <v>177</v>
      </c>
      <c r="B85" s="13" t="s">
        <v>156</v>
      </c>
      <c r="C85" s="3"/>
      <c r="D85" s="3"/>
      <c r="E85" s="3" t="s">
        <v>102</v>
      </c>
      <c r="F85" s="3">
        <v>10</v>
      </c>
      <c r="G85" s="3"/>
      <c r="H85" s="3">
        <f t="shared" si="5"/>
        <v>10</v>
      </c>
      <c r="I85" s="14">
        <v>1200</v>
      </c>
      <c r="J85" s="3"/>
      <c r="K85" s="13">
        <f t="shared" si="4"/>
        <v>10</v>
      </c>
      <c r="L85" s="4">
        <f t="shared" si="6"/>
        <v>12000</v>
      </c>
      <c r="M85" s="4">
        <f t="shared" si="7"/>
        <v>0</v>
      </c>
    </row>
    <row r="86" spans="1:13" x14ac:dyDescent="0.25">
      <c r="A86" s="3">
        <v>178</v>
      </c>
      <c r="B86" s="13" t="s">
        <v>176</v>
      </c>
      <c r="C86" s="3"/>
      <c r="D86" s="3"/>
      <c r="E86" s="3" t="s">
        <v>20</v>
      </c>
      <c r="F86" s="3">
        <v>1</v>
      </c>
      <c r="G86" s="3"/>
      <c r="H86" s="3">
        <f t="shared" si="5"/>
        <v>1</v>
      </c>
      <c r="I86" s="14">
        <v>994</v>
      </c>
      <c r="J86" s="3"/>
      <c r="K86" s="13">
        <f t="shared" si="4"/>
        <v>1</v>
      </c>
      <c r="L86" s="4">
        <f t="shared" si="6"/>
        <v>994</v>
      </c>
      <c r="M86" s="4">
        <f t="shared" si="7"/>
        <v>0</v>
      </c>
    </row>
    <row r="87" spans="1:13" x14ac:dyDescent="0.25">
      <c r="A87" s="3">
        <v>179</v>
      </c>
      <c r="B87" s="13" t="s">
        <v>86</v>
      </c>
      <c r="C87" s="3"/>
      <c r="D87" s="3"/>
      <c r="E87" s="3" t="s">
        <v>102</v>
      </c>
      <c r="F87" s="3">
        <v>10</v>
      </c>
      <c r="G87" s="3"/>
      <c r="H87" s="3">
        <f t="shared" si="5"/>
        <v>10</v>
      </c>
      <c r="I87" s="14">
        <v>1350</v>
      </c>
      <c r="J87" s="3">
        <v>3</v>
      </c>
      <c r="K87" s="13">
        <f t="shared" si="4"/>
        <v>7</v>
      </c>
      <c r="L87" s="4">
        <f t="shared" si="6"/>
        <v>9450</v>
      </c>
      <c r="M87" s="4">
        <f t="shared" si="7"/>
        <v>4050</v>
      </c>
    </row>
    <row r="88" spans="1:13" x14ac:dyDescent="0.25">
      <c r="A88" s="3">
        <v>180</v>
      </c>
      <c r="B88" s="13" t="s">
        <v>146</v>
      </c>
      <c r="C88" s="3"/>
      <c r="D88" s="3"/>
      <c r="E88" s="3" t="s">
        <v>20</v>
      </c>
      <c r="F88" s="3">
        <v>1</v>
      </c>
      <c r="G88" s="3"/>
      <c r="H88" s="3">
        <f t="shared" si="5"/>
        <v>1</v>
      </c>
      <c r="I88" s="14">
        <v>1298</v>
      </c>
      <c r="J88" s="3"/>
      <c r="K88" s="15">
        <f t="shared" si="4"/>
        <v>1</v>
      </c>
      <c r="L88" s="4">
        <f t="shared" si="6"/>
        <v>1298</v>
      </c>
      <c r="M88" s="4">
        <f t="shared" si="7"/>
        <v>0</v>
      </c>
    </row>
    <row r="89" spans="1:13" x14ac:dyDescent="0.25">
      <c r="A89" s="3">
        <v>181</v>
      </c>
      <c r="B89" s="13" t="s">
        <v>47</v>
      </c>
      <c r="C89" s="3"/>
      <c r="D89" s="3"/>
      <c r="E89" s="3" t="s">
        <v>94</v>
      </c>
      <c r="F89" s="3">
        <v>5</v>
      </c>
      <c r="G89" s="3">
        <v>6</v>
      </c>
      <c r="H89" s="3">
        <f t="shared" si="5"/>
        <v>11</v>
      </c>
      <c r="I89" s="14">
        <v>112.1</v>
      </c>
      <c r="J89" s="3">
        <v>3</v>
      </c>
      <c r="K89" s="13">
        <f t="shared" si="4"/>
        <v>8</v>
      </c>
      <c r="L89" s="4">
        <f t="shared" si="6"/>
        <v>896.8</v>
      </c>
      <c r="M89" s="4">
        <f t="shared" si="7"/>
        <v>336.29999999999995</v>
      </c>
    </row>
    <row r="90" spans="1:13" x14ac:dyDescent="0.25">
      <c r="A90" s="3">
        <v>182</v>
      </c>
      <c r="B90" s="13" t="s">
        <v>28</v>
      </c>
      <c r="C90" s="3"/>
      <c r="D90" s="3"/>
      <c r="E90" s="3" t="s">
        <v>94</v>
      </c>
      <c r="F90" s="3">
        <v>31</v>
      </c>
      <c r="G90" s="3"/>
      <c r="H90" s="3">
        <f t="shared" si="5"/>
        <v>31</v>
      </c>
      <c r="I90" s="14">
        <v>10</v>
      </c>
      <c r="J90" s="3"/>
      <c r="K90" s="13">
        <f t="shared" ref="K90:K153" si="8">H90-J90</f>
        <v>31</v>
      </c>
      <c r="L90" s="4">
        <f t="shared" si="6"/>
        <v>310</v>
      </c>
      <c r="M90" s="4">
        <f t="shared" si="7"/>
        <v>0</v>
      </c>
    </row>
    <row r="91" spans="1:13" x14ac:dyDescent="0.25">
      <c r="A91" s="3">
        <v>183</v>
      </c>
      <c r="B91" s="13" t="s">
        <v>78</v>
      </c>
      <c r="C91" s="3"/>
      <c r="D91" s="3"/>
      <c r="E91" s="3" t="s">
        <v>94</v>
      </c>
      <c r="F91" s="3">
        <v>1</v>
      </c>
      <c r="G91" s="3"/>
      <c r="H91" s="3">
        <f t="shared" si="5"/>
        <v>1</v>
      </c>
      <c r="I91" s="14">
        <v>2360</v>
      </c>
      <c r="J91" s="3"/>
      <c r="K91" s="13">
        <f t="shared" si="8"/>
        <v>1</v>
      </c>
      <c r="L91" s="4">
        <f t="shared" si="6"/>
        <v>2360</v>
      </c>
      <c r="M91" s="4">
        <f t="shared" si="7"/>
        <v>0</v>
      </c>
    </row>
    <row r="92" spans="1:13" x14ac:dyDescent="0.25">
      <c r="A92" s="3">
        <v>184</v>
      </c>
      <c r="B92" s="13" t="s">
        <v>184</v>
      </c>
      <c r="C92" s="3"/>
      <c r="D92" s="3"/>
      <c r="E92" s="3" t="s">
        <v>102</v>
      </c>
      <c r="F92" s="3">
        <v>8</v>
      </c>
      <c r="G92" s="3"/>
      <c r="H92" s="3">
        <f t="shared" si="5"/>
        <v>8</v>
      </c>
      <c r="I92" s="14">
        <v>200</v>
      </c>
      <c r="J92" s="3"/>
      <c r="K92" s="13">
        <f t="shared" si="8"/>
        <v>8</v>
      </c>
      <c r="L92" s="4">
        <f t="shared" si="6"/>
        <v>1600</v>
      </c>
      <c r="M92" s="4">
        <f t="shared" si="7"/>
        <v>0</v>
      </c>
    </row>
    <row r="93" spans="1:13" x14ac:dyDescent="0.25">
      <c r="A93" s="3">
        <v>185</v>
      </c>
      <c r="B93" s="13" t="s">
        <v>19</v>
      </c>
      <c r="C93" s="3"/>
      <c r="D93" s="3"/>
      <c r="E93" s="3" t="s">
        <v>94</v>
      </c>
      <c r="F93" s="3">
        <v>3</v>
      </c>
      <c r="G93" s="3"/>
      <c r="H93" s="3">
        <f t="shared" si="5"/>
        <v>3</v>
      </c>
      <c r="I93" s="14">
        <v>1770</v>
      </c>
      <c r="J93" s="3">
        <v>2</v>
      </c>
      <c r="K93" s="13">
        <f t="shared" si="8"/>
        <v>1</v>
      </c>
      <c r="L93" s="4">
        <f t="shared" si="6"/>
        <v>1770</v>
      </c>
      <c r="M93" s="4">
        <f t="shared" si="7"/>
        <v>3540</v>
      </c>
    </row>
    <row r="94" spans="1:13" x14ac:dyDescent="0.25">
      <c r="A94" s="3">
        <v>186</v>
      </c>
      <c r="B94" s="13" t="s">
        <v>135</v>
      </c>
      <c r="C94" s="3"/>
      <c r="D94" s="3"/>
      <c r="E94" s="3" t="s">
        <v>94</v>
      </c>
      <c r="F94" s="3">
        <v>0</v>
      </c>
      <c r="G94" s="3"/>
      <c r="H94" s="3">
        <f t="shared" si="5"/>
        <v>0</v>
      </c>
      <c r="I94" s="14">
        <v>1170</v>
      </c>
      <c r="J94" s="3"/>
      <c r="K94" s="13">
        <f t="shared" si="8"/>
        <v>0</v>
      </c>
      <c r="L94" s="4">
        <f t="shared" si="6"/>
        <v>0</v>
      </c>
      <c r="M94" s="4">
        <f t="shared" si="7"/>
        <v>0</v>
      </c>
    </row>
    <row r="95" spans="1:13" x14ac:dyDescent="0.25">
      <c r="A95" s="3">
        <v>187</v>
      </c>
      <c r="B95" s="13" t="s">
        <v>147</v>
      </c>
      <c r="C95" s="3"/>
      <c r="D95" s="3"/>
      <c r="E95" s="3" t="s">
        <v>94</v>
      </c>
      <c r="F95" s="3">
        <v>1</v>
      </c>
      <c r="G95" s="3"/>
      <c r="H95" s="3">
        <f t="shared" si="5"/>
        <v>1</v>
      </c>
      <c r="I95" s="14">
        <v>1170</v>
      </c>
      <c r="J95" s="3"/>
      <c r="K95" s="13">
        <f t="shared" si="8"/>
        <v>1</v>
      </c>
      <c r="L95" s="4">
        <f t="shared" si="6"/>
        <v>1170</v>
      </c>
      <c r="M95" s="4">
        <f t="shared" si="7"/>
        <v>0</v>
      </c>
    </row>
    <row r="96" spans="1:13" x14ac:dyDescent="0.25">
      <c r="A96" s="3">
        <v>188</v>
      </c>
      <c r="B96" s="13" t="s">
        <v>148</v>
      </c>
      <c r="C96" s="3"/>
      <c r="D96" s="3"/>
      <c r="E96" s="3" t="s">
        <v>94</v>
      </c>
      <c r="F96" s="3">
        <v>3</v>
      </c>
      <c r="G96" s="3"/>
      <c r="H96" s="3">
        <f t="shared" si="5"/>
        <v>3</v>
      </c>
      <c r="I96" s="14">
        <v>1170</v>
      </c>
      <c r="J96" s="3"/>
      <c r="K96" s="13">
        <f t="shared" si="8"/>
        <v>3</v>
      </c>
      <c r="L96" s="4">
        <f t="shared" si="6"/>
        <v>3510</v>
      </c>
      <c r="M96" s="4">
        <f t="shared" si="7"/>
        <v>0</v>
      </c>
    </row>
    <row r="97" spans="1:13" x14ac:dyDescent="0.25">
      <c r="A97" s="3">
        <v>189</v>
      </c>
      <c r="B97" s="13" t="s">
        <v>128</v>
      </c>
      <c r="C97" s="3"/>
      <c r="D97" s="3"/>
      <c r="E97" s="3" t="s">
        <v>94</v>
      </c>
      <c r="F97" s="3">
        <v>5</v>
      </c>
      <c r="G97" s="3"/>
      <c r="H97" s="3">
        <f t="shared" si="5"/>
        <v>5</v>
      </c>
      <c r="I97" s="14">
        <v>1770</v>
      </c>
      <c r="J97" s="3"/>
      <c r="K97" s="13">
        <f t="shared" si="8"/>
        <v>5</v>
      </c>
      <c r="L97" s="4">
        <f t="shared" si="6"/>
        <v>8850</v>
      </c>
      <c r="M97" s="4">
        <f t="shared" si="7"/>
        <v>0</v>
      </c>
    </row>
    <row r="98" spans="1:13" x14ac:dyDescent="0.25">
      <c r="A98" s="3">
        <v>190</v>
      </c>
      <c r="B98" s="13" t="s">
        <v>132</v>
      </c>
      <c r="C98" s="3"/>
      <c r="D98" s="3"/>
      <c r="E98" s="3" t="s">
        <v>94</v>
      </c>
      <c r="F98" s="3">
        <v>0</v>
      </c>
      <c r="G98" s="3"/>
      <c r="H98" s="3">
        <f t="shared" si="5"/>
        <v>0</v>
      </c>
      <c r="I98" s="14">
        <v>1770</v>
      </c>
      <c r="J98" s="3"/>
      <c r="K98" s="13">
        <f t="shared" si="8"/>
        <v>0</v>
      </c>
      <c r="L98" s="4">
        <f t="shared" si="6"/>
        <v>0</v>
      </c>
      <c r="M98" s="4">
        <f t="shared" si="7"/>
        <v>0</v>
      </c>
    </row>
    <row r="99" spans="1:13" x14ac:dyDescent="0.25">
      <c r="A99" s="3">
        <v>191</v>
      </c>
      <c r="B99" s="13" t="s">
        <v>55</v>
      </c>
      <c r="C99" s="3"/>
      <c r="D99" s="3"/>
      <c r="E99" s="3" t="s">
        <v>94</v>
      </c>
      <c r="F99" s="3">
        <v>2</v>
      </c>
      <c r="G99" s="3"/>
      <c r="H99" s="3">
        <f t="shared" si="5"/>
        <v>2</v>
      </c>
      <c r="I99" s="14">
        <v>2360</v>
      </c>
      <c r="J99" s="3"/>
      <c r="K99" s="13">
        <f t="shared" si="8"/>
        <v>2</v>
      </c>
      <c r="L99" s="4">
        <f t="shared" si="6"/>
        <v>4720</v>
      </c>
      <c r="M99" s="4">
        <f t="shared" si="7"/>
        <v>0</v>
      </c>
    </row>
    <row r="100" spans="1:13" x14ac:dyDescent="0.25">
      <c r="A100" s="3">
        <v>192</v>
      </c>
      <c r="B100" s="13" t="s">
        <v>43</v>
      </c>
      <c r="C100" s="3"/>
      <c r="D100" s="3"/>
      <c r="E100" s="3" t="s">
        <v>94</v>
      </c>
      <c r="F100" s="3">
        <v>1</v>
      </c>
      <c r="G100" s="3"/>
      <c r="H100" s="3">
        <f t="shared" si="5"/>
        <v>1</v>
      </c>
      <c r="I100" s="14">
        <v>2360</v>
      </c>
      <c r="J100" s="3"/>
      <c r="K100" s="13">
        <f t="shared" si="8"/>
        <v>1</v>
      </c>
      <c r="L100" s="4">
        <f t="shared" si="6"/>
        <v>2360</v>
      </c>
      <c r="M100" s="4">
        <f t="shared" si="7"/>
        <v>0</v>
      </c>
    </row>
    <row r="101" spans="1:13" x14ac:dyDescent="0.25">
      <c r="A101" s="3">
        <v>193</v>
      </c>
      <c r="B101" s="13" t="s">
        <v>63</v>
      </c>
      <c r="C101" s="3"/>
      <c r="D101" s="3"/>
      <c r="E101" s="3" t="s">
        <v>94</v>
      </c>
      <c r="F101" s="3">
        <v>2</v>
      </c>
      <c r="G101" s="3"/>
      <c r="H101" s="3">
        <f t="shared" si="5"/>
        <v>2</v>
      </c>
      <c r="I101" s="14">
        <v>2000</v>
      </c>
      <c r="J101" s="3"/>
      <c r="K101" s="13">
        <f t="shared" si="8"/>
        <v>2</v>
      </c>
      <c r="L101" s="4">
        <f t="shared" si="6"/>
        <v>4000</v>
      </c>
      <c r="M101" s="4">
        <f t="shared" si="7"/>
        <v>0</v>
      </c>
    </row>
    <row r="102" spans="1:13" x14ac:dyDescent="0.25">
      <c r="A102" s="3">
        <v>194</v>
      </c>
      <c r="B102" s="13" t="s">
        <v>30</v>
      </c>
      <c r="C102" s="3"/>
      <c r="D102" s="3"/>
      <c r="E102" s="3" t="s">
        <v>94</v>
      </c>
      <c r="F102" s="3">
        <v>2</v>
      </c>
      <c r="G102" s="3"/>
      <c r="H102" s="3">
        <f t="shared" si="5"/>
        <v>2</v>
      </c>
      <c r="I102" s="14">
        <v>2360</v>
      </c>
      <c r="J102" s="3">
        <v>1</v>
      </c>
      <c r="K102" s="13">
        <f t="shared" si="8"/>
        <v>1</v>
      </c>
      <c r="L102" s="4">
        <f t="shared" si="6"/>
        <v>2360</v>
      </c>
      <c r="M102" s="4">
        <f t="shared" si="7"/>
        <v>2360</v>
      </c>
    </row>
    <row r="103" spans="1:13" x14ac:dyDescent="0.25">
      <c r="A103" s="3">
        <v>195</v>
      </c>
      <c r="B103" s="13" t="s">
        <v>127</v>
      </c>
      <c r="C103" s="3"/>
      <c r="D103" s="3"/>
      <c r="E103" s="3" t="s">
        <v>94</v>
      </c>
      <c r="F103" s="3">
        <v>3</v>
      </c>
      <c r="G103" s="3"/>
      <c r="H103" s="3">
        <f t="shared" si="5"/>
        <v>3</v>
      </c>
      <c r="I103" s="14">
        <v>1770</v>
      </c>
      <c r="J103" s="3"/>
      <c r="K103" s="13">
        <f t="shared" si="8"/>
        <v>3</v>
      </c>
      <c r="L103" s="4">
        <f t="shared" si="6"/>
        <v>5310</v>
      </c>
      <c r="M103" s="4">
        <f t="shared" si="7"/>
        <v>0</v>
      </c>
    </row>
    <row r="104" spans="1:13" x14ac:dyDescent="0.25">
      <c r="A104" s="3">
        <v>196</v>
      </c>
      <c r="B104" s="13" t="s">
        <v>129</v>
      </c>
      <c r="C104" s="3"/>
      <c r="D104" s="3"/>
      <c r="E104" s="3" t="s">
        <v>94</v>
      </c>
      <c r="F104" s="3">
        <v>2</v>
      </c>
      <c r="G104" s="3"/>
      <c r="H104" s="3">
        <f t="shared" si="5"/>
        <v>2</v>
      </c>
      <c r="I104" s="14">
        <v>1770</v>
      </c>
      <c r="J104" s="3"/>
      <c r="K104" s="13">
        <f t="shared" si="8"/>
        <v>2</v>
      </c>
      <c r="L104" s="4">
        <f t="shared" si="6"/>
        <v>3540</v>
      </c>
      <c r="M104" s="4">
        <f t="shared" si="7"/>
        <v>0</v>
      </c>
    </row>
    <row r="105" spans="1:13" x14ac:dyDescent="0.25">
      <c r="A105" s="3">
        <v>197</v>
      </c>
      <c r="B105" s="27" t="s">
        <v>101</v>
      </c>
      <c r="C105" s="29"/>
      <c r="D105" s="28"/>
      <c r="E105" s="3" t="s">
        <v>94</v>
      </c>
      <c r="F105" s="3">
        <v>0</v>
      </c>
      <c r="G105" s="3"/>
      <c r="H105" s="3">
        <f t="shared" si="5"/>
        <v>0</v>
      </c>
      <c r="I105" s="14">
        <v>1800</v>
      </c>
      <c r="J105" s="3"/>
      <c r="K105" s="13">
        <f t="shared" si="8"/>
        <v>0</v>
      </c>
      <c r="L105" s="4">
        <f t="shared" si="6"/>
        <v>0</v>
      </c>
      <c r="M105" s="4">
        <f t="shared" si="7"/>
        <v>0</v>
      </c>
    </row>
    <row r="106" spans="1:13" x14ac:dyDescent="0.25">
      <c r="A106" s="3">
        <v>198</v>
      </c>
      <c r="B106" s="13" t="s">
        <v>108</v>
      </c>
      <c r="C106" s="3"/>
      <c r="D106" s="3"/>
      <c r="E106" s="3" t="s">
        <v>94</v>
      </c>
      <c r="F106" s="3">
        <v>11</v>
      </c>
      <c r="G106" s="3"/>
      <c r="H106" s="3">
        <f t="shared" si="5"/>
        <v>11</v>
      </c>
      <c r="I106" s="14">
        <v>30</v>
      </c>
      <c r="J106" s="3">
        <v>10</v>
      </c>
      <c r="K106" s="13">
        <f t="shared" si="8"/>
        <v>1</v>
      </c>
      <c r="L106" s="4">
        <f t="shared" si="6"/>
        <v>30</v>
      </c>
      <c r="M106" s="4">
        <f t="shared" si="7"/>
        <v>300</v>
      </c>
    </row>
    <row r="107" spans="1:13" x14ac:dyDescent="0.25">
      <c r="A107" s="3">
        <v>199</v>
      </c>
      <c r="B107" s="13" t="s">
        <v>13</v>
      </c>
      <c r="C107" s="3"/>
      <c r="D107" s="3"/>
      <c r="E107" s="3" t="s">
        <v>94</v>
      </c>
      <c r="F107" s="3">
        <v>33</v>
      </c>
      <c r="G107" s="3"/>
      <c r="H107" s="3">
        <f t="shared" si="5"/>
        <v>33</v>
      </c>
      <c r="I107" s="14">
        <v>30</v>
      </c>
      <c r="J107" s="3">
        <v>6</v>
      </c>
      <c r="K107" s="13">
        <f t="shared" si="8"/>
        <v>27</v>
      </c>
      <c r="L107" s="4">
        <f t="shared" si="6"/>
        <v>810</v>
      </c>
      <c r="M107" s="4">
        <f t="shared" si="7"/>
        <v>180</v>
      </c>
    </row>
    <row r="108" spans="1:13" x14ac:dyDescent="0.25">
      <c r="A108" s="3">
        <v>200</v>
      </c>
      <c r="B108" s="13" t="s">
        <v>14</v>
      </c>
      <c r="C108" s="3"/>
      <c r="D108" s="3"/>
      <c r="E108" s="3" t="s">
        <v>94</v>
      </c>
      <c r="F108" s="3">
        <v>34</v>
      </c>
      <c r="G108" s="3"/>
      <c r="H108" s="3">
        <f t="shared" si="5"/>
        <v>34</v>
      </c>
      <c r="I108" s="14">
        <v>30</v>
      </c>
      <c r="J108" s="3">
        <v>4</v>
      </c>
      <c r="K108" s="13">
        <f t="shared" si="8"/>
        <v>30</v>
      </c>
      <c r="L108" s="4">
        <f t="shared" si="6"/>
        <v>900</v>
      </c>
      <c r="M108" s="4">
        <f t="shared" si="7"/>
        <v>120</v>
      </c>
    </row>
    <row r="109" spans="1:13" x14ac:dyDescent="0.25">
      <c r="A109" s="3">
        <v>201</v>
      </c>
      <c r="B109" s="13" t="s">
        <v>5</v>
      </c>
      <c r="C109" s="3"/>
      <c r="D109" s="3"/>
      <c r="E109" s="3" t="s">
        <v>6</v>
      </c>
      <c r="F109" s="3">
        <v>9</v>
      </c>
      <c r="G109" s="3">
        <v>40</v>
      </c>
      <c r="H109" s="3">
        <f t="shared" si="5"/>
        <v>49</v>
      </c>
      <c r="I109" s="14">
        <v>104</v>
      </c>
      <c r="J109" s="3">
        <v>28</v>
      </c>
      <c r="K109" s="13">
        <f t="shared" si="8"/>
        <v>21</v>
      </c>
      <c r="L109" s="4">
        <f t="shared" si="6"/>
        <v>2184</v>
      </c>
      <c r="M109" s="4">
        <f t="shared" si="7"/>
        <v>2912</v>
      </c>
    </row>
    <row r="110" spans="1:13" x14ac:dyDescent="0.25">
      <c r="A110" s="3">
        <v>202</v>
      </c>
      <c r="B110" s="13" t="s">
        <v>38</v>
      </c>
      <c r="C110" s="3"/>
      <c r="D110" s="3"/>
      <c r="E110" s="3" t="s">
        <v>94</v>
      </c>
      <c r="F110" s="3">
        <v>25</v>
      </c>
      <c r="G110" s="3"/>
      <c r="H110" s="3">
        <f t="shared" ref="H110:H172" si="9">F110+G110</f>
        <v>25</v>
      </c>
      <c r="I110" s="14">
        <v>325</v>
      </c>
      <c r="J110" s="3"/>
      <c r="K110" s="13">
        <f t="shared" si="8"/>
        <v>25</v>
      </c>
      <c r="L110" s="4">
        <f t="shared" si="6"/>
        <v>8125</v>
      </c>
      <c r="M110" s="4">
        <f t="shared" si="7"/>
        <v>0</v>
      </c>
    </row>
    <row r="111" spans="1:13" x14ac:dyDescent="0.25">
      <c r="A111" s="3">
        <v>203</v>
      </c>
      <c r="B111" s="13" t="s">
        <v>83</v>
      </c>
      <c r="C111" s="3"/>
      <c r="D111" s="3"/>
      <c r="E111" s="3" t="s">
        <v>94</v>
      </c>
      <c r="F111" s="3">
        <v>179</v>
      </c>
      <c r="G111" s="3">
        <v>96</v>
      </c>
      <c r="H111" s="3">
        <f t="shared" si="9"/>
        <v>275</v>
      </c>
      <c r="I111" s="14">
        <v>22.6</v>
      </c>
      <c r="J111" s="3">
        <v>147</v>
      </c>
      <c r="K111" s="13">
        <f t="shared" si="8"/>
        <v>128</v>
      </c>
      <c r="L111" s="4">
        <f t="shared" si="6"/>
        <v>2892.8</v>
      </c>
      <c r="M111" s="4">
        <f t="shared" si="7"/>
        <v>3322.2000000000003</v>
      </c>
    </row>
    <row r="112" spans="1:13" x14ac:dyDescent="0.25">
      <c r="A112" s="3">
        <v>204</v>
      </c>
      <c r="B112" s="13" t="s">
        <v>64</v>
      </c>
      <c r="C112" s="3"/>
      <c r="D112" s="3"/>
      <c r="E112" s="3" t="s">
        <v>94</v>
      </c>
      <c r="F112" s="3">
        <v>0</v>
      </c>
      <c r="G112" s="3">
        <v>2</v>
      </c>
      <c r="H112" s="3">
        <f t="shared" si="9"/>
        <v>2</v>
      </c>
      <c r="I112" s="14">
        <v>3916</v>
      </c>
      <c r="J112" s="3">
        <v>1</v>
      </c>
      <c r="K112" s="13">
        <f t="shared" si="8"/>
        <v>1</v>
      </c>
      <c r="L112" s="4">
        <f t="shared" si="6"/>
        <v>3916</v>
      </c>
      <c r="M112" s="4">
        <f t="shared" si="7"/>
        <v>3916</v>
      </c>
    </row>
    <row r="113" spans="1:13" x14ac:dyDescent="0.25">
      <c r="A113" s="3">
        <v>205</v>
      </c>
      <c r="B113" s="13" t="s">
        <v>84</v>
      </c>
      <c r="C113" s="3"/>
      <c r="D113" s="3"/>
      <c r="E113" s="3" t="s">
        <v>94</v>
      </c>
      <c r="F113" s="3">
        <v>0</v>
      </c>
      <c r="G113" s="3">
        <v>24</v>
      </c>
      <c r="H113" s="3">
        <f t="shared" si="9"/>
        <v>24</v>
      </c>
      <c r="I113" s="14">
        <v>95.38</v>
      </c>
      <c r="J113" s="3">
        <v>12</v>
      </c>
      <c r="K113" s="13">
        <f t="shared" si="8"/>
        <v>12</v>
      </c>
      <c r="L113" s="4">
        <f t="shared" si="6"/>
        <v>1144.56</v>
      </c>
      <c r="M113" s="4">
        <f t="shared" si="7"/>
        <v>1144.56</v>
      </c>
    </row>
    <row r="114" spans="1:13" x14ac:dyDescent="0.25">
      <c r="A114" s="3">
        <v>206</v>
      </c>
      <c r="B114" s="13" t="s">
        <v>140</v>
      </c>
      <c r="C114" s="3"/>
      <c r="D114" s="3"/>
      <c r="E114" s="3" t="s">
        <v>94</v>
      </c>
      <c r="F114" s="3">
        <v>0</v>
      </c>
      <c r="G114" s="3"/>
      <c r="H114" s="3">
        <f t="shared" si="9"/>
        <v>0</v>
      </c>
      <c r="I114" s="14">
        <v>306.08</v>
      </c>
      <c r="J114" s="3"/>
      <c r="K114" s="13">
        <f t="shared" si="8"/>
        <v>0</v>
      </c>
      <c r="L114" s="4">
        <f t="shared" si="6"/>
        <v>0</v>
      </c>
      <c r="M114" s="4">
        <f t="shared" si="7"/>
        <v>0</v>
      </c>
    </row>
    <row r="115" spans="1:13" x14ac:dyDescent="0.25">
      <c r="A115" s="3">
        <v>207</v>
      </c>
      <c r="B115" s="15" t="s">
        <v>139</v>
      </c>
      <c r="C115" s="3"/>
      <c r="D115" s="3"/>
      <c r="E115" s="3" t="s">
        <v>94</v>
      </c>
      <c r="F115" s="3">
        <v>1</v>
      </c>
      <c r="G115" s="3"/>
      <c r="H115" s="3">
        <f t="shared" si="9"/>
        <v>1</v>
      </c>
      <c r="I115" s="14">
        <v>631.29999999999995</v>
      </c>
      <c r="J115" s="3"/>
      <c r="K115" s="13">
        <f t="shared" si="8"/>
        <v>1</v>
      </c>
      <c r="L115" s="4">
        <f t="shared" si="6"/>
        <v>631.29999999999995</v>
      </c>
      <c r="M115" s="4">
        <f t="shared" si="7"/>
        <v>0</v>
      </c>
    </row>
    <row r="116" spans="1:13" x14ac:dyDescent="0.25">
      <c r="A116" s="3">
        <v>208</v>
      </c>
      <c r="B116" s="13" t="s">
        <v>183</v>
      </c>
      <c r="C116" s="3"/>
      <c r="D116" s="3"/>
      <c r="E116" s="3" t="s">
        <v>94</v>
      </c>
      <c r="F116" s="3">
        <v>30</v>
      </c>
      <c r="G116" s="3"/>
      <c r="H116" s="3">
        <f t="shared" si="9"/>
        <v>30</v>
      </c>
      <c r="I116" s="14">
        <v>54</v>
      </c>
      <c r="J116" s="3">
        <v>2</v>
      </c>
      <c r="K116" s="13">
        <f t="shared" si="8"/>
        <v>28</v>
      </c>
      <c r="L116" s="4">
        <f t="shared" si="6"/>
        <v>1512</v>
      </c>
      <c r="M116" s="4">
        <f t="shared" si="7"/>
        <v>108</v>
      </c>
    </row>
    <row r="117" spans="1:13" x14ac:dyDescent="0.25">
      <c r="A117" s="3">
        <v>209</v>
      </c>
      <c r="B117" s="13" t="s">
        <v>185</v>
      </c>
      <c r="C117" s="3"/>
      <c r="D117" s="3"/>
      <c r="E117" s="3" t="s">
        <v>94</v>
      </c>
      <c r="F117" s="3">
        <v>38</v>
      </c>
      <c r="G117" s="3"/>
      <c r="H117" s="3">
        <f t="shared" si="9"/>
        <v>38</v>
      </c>
      <c r="I117" s="14">
        <v>53</v>
      </c>
      <c r="J117" s="3">
        <v>6</v>
      </c>
      <c r="K117" s="13">
        <f t="shared" si="8"/>
        <v>32</v>
      </c>
      <c r="L117" s="4">
        <f t="shared" si="6"/>
        <v>1696</v>
      </c>
      <c r="M117" s="4">
        <f t="shared" si="7"/>
        <v>318</v>
      </c>
    </row>
    <row r="118" spans="1:13" x14ac:dyDescent="0.25">
      <c r="A118" s="3">
        <v>210</v>
      </c>
      <c r="B118" s="13" t="s">
        <v>131</v>
      </c>
      <c r="C118" s="3"/>
      <c r="D118" s="3"/>
      <c r="E118" s="3" t="s">
        <v>10</v>
      </c>
      <c r="F118" s="3">
        <v>0</v>
      </c>
      <c r="G118" s="3">
        <v>2</v>
      </c>
      <c r="H118" s="3">
        <f t="shared" si="9"/>
        <v>2</v>
      </c>
      <c r="I118" s="14">
        <v>1085</v>
      </c>
      <c r="J118" s="3">
        <v>1</v>
      </c>
      <c r="K118" s="13">
        <f t="shared" si="8"/>
        <v>1</v>
      </c>
      <c r="L118" s="4">
        <f t="shared" si="6"/>
        <v>1085</v>
      </c>
      <c r="M118" s="4">
        <f t="shared" si="7"/>
        <v>1085</v>
      </c>
    </row>
    <row r="119" spans="1:13" x14ac:dyDescent="0.25">
      <c r="A119" s="3">
        <v>211</v>
      </c>
      <c r="B119" s="13" t="s">
        <v>22</v>
      </c>
      <c r="C119" s="3"/>
      <c r="D119" s="3"/>
      <c r="E119" s="3" t="s">
        <v>23</v>
      </c>
      <c r="F119" s="3">
        <v>7</v>
      </c>
      <c r="G119" s="3">
        <v>8</v>
      </c>
      <c r="H119" s="3">
        <f t="shared" si="9"/>
        <v>15</v>
      </c>
      <c r="I119" s="14">
        <v>1291</v>
      </c>
      <c r="J119" s="3">
        <v>9</v>
      </c>
      <c r="K119" s="13">
        <f t="shared" si="8"/>
        <v>6</v>
      </c>
      <c r="L119" s="4">
        <f t="shared" si="6"/>
        <v>7746</v>
      </c>
      <c r="M119" s="4">
        <f t="shared" si="7"/>
        <v>11619</v>
      </c>
    </row>
    <row r="120" spans="1:13" x14ac:dyDescent="0.25">
      <c r="A120" s="3">
        <v>212</v>
      </c>
      <c r="B120" s="13" t="s">
        <v>15</v>
      </c>
      <c r="C120" s="3"/>
      <c r="D120" s="3"/>
      <c r="E120" s="3" t="s">
        <v>20</v>
      </c>
      <c r="F120" s="3">
        <v>0</v>
      </c>
      <c r="G120" s="3"/>
      <c r="H120" s="3">
        <f t="shared" si="9"/>
        <v>0</v>
      </c>
      <c r="I120" s="14">
        <v>33.630000000000003</v>
      </c>
      <c r="J120" s="3"/>
      <c r="K120" s="13">
        <f t="shared" si="8"/>
        <v>0</v>
      </c>
      <c r="L120" s="4">
        <f t="shared" si="6"/>
        <v>0</v>
      </c>
      <c r="M120" s="4">
        <f t="shared" si="7"/>
        <v>0</v>
      </c>
    </row>
    <row r="121" spans="1:13" x14ac:dyDescent="0.25">
      <c r="A121" s="3">
        <v>213</v>
      </c>
      <c r="B121" s="13" t="s">
        <v>62</v>
      </c>
      <c r="C121" s="3"/>
      <c r="D121" s="3"/>
      <c r="E121" s="3" t="s">
        <v>94</v>
      </c>
      <c r="F121" s="3">
        <v>2</v>
      </c>
      <c r="G121" s="3">
        <v>6</v>
      </c>
      <c r="H121" s="3">
        <f t="shared" si="9"/>
        <v>8</v>
      </c>
      <c r="I121" s="14">
        <v>109.25</v>
      </c>
      <c r="J121" s="3">
        <v>2</v>
      </c>
      <c r="K121" s="13">
        <f t="shared" si="8"/>
        <v>6</v>
      </c>
      <c r="L121" s="4">
        <f t="shared" si="6"/>
        <v>655.5</v>
      </c>
      <c r="M121" s="4">
        <f t="shared" si="7"/>
        <v>218.5</v>
      </c>
    </row>
    <row r="122" spans="1:13" x14ac:dyDescent="0.25">
      <c r="A122" s="3">
        <v>214</v>
      </c>
      <c r="B122" s="13" t="s">
        <v>54</v>
      </c>
      <c r="C122" s="3"/>
      <c r="D122" s="3"/>
      <c r="E122" s="3" t="s">
        <v>94</v>
      </c>
      <c r="F122" s="3">
        <v>13</v>
      </c>
      <c r="G122" s="3"/>
      <c r="H122" s="3">
        <f t="shared" si="9"/>
        <v>13</v>
      </c>
      <c r="I122" s="14">
        <v>39</v>
      </c>
      <c r="J122" s="3">
        <v>1</v>
      </c>
      <c r="K122" s="13">
        <f t="shared" si="8"/>
        <v>12</v>
      </c>
      <c r="L122" s="4">
        <f t="shared" si="6"/>
        <v>468</v>
      </c>
      <c r="M122" s="4">
        <f t="shared" si="7"/>
        <v>39</v>
      </c>
    </row>
    <row r="123" spans="1:13" x14ac:dyDescent="0.25">
      <c r="A123" s="3">
        <v>215</v>
      </c>
      <c r="B123" s="13" t="s">
        <v>76</v>
      </c>
      <c r="C123" s="3"/>
      <c r="D123" s="3"/>
      <c r="E123" s="3" t="s">
        <v>20</v>
      </c>
      <c r="F123" s="3">
        <v>3</v>
      </c>
      <c r="G123" s="3"/>
      <c r="H123" s="3">
        <f t="shared" si="9"/>
        <v>3</v>
      </c>
      <c r="I123" s="14">
        <v>1298</v>
      </c>
      <c r="J123" s="3"/>
      <c r="K123" s="13">
        <f t="shared" si="8"/>
        <v>3</v>
      </c>
      <c r="L123" s="4">
        <f t="shared" si="6"/>
        <v>3894</v>
      </c>
      <c r="M123" s="4">
        <f t="shared" si="7"/>
        <v>0</v>
      </c>
    </row>
    <row r="124" spans="1:13" x14ac:dyDescent="0.25">
      <c r="A124" s="3">
        <v>216</v>
      </c>
      <c r="B124" s="13" t="s">
        <v>91</v>
      </c>
      <c r="C124" s="3"/>
      <c r="D124" s="3"/>
      <c r="E124" s="3" t="s">
        <v>20</v>
      </c>
      <c r="F124" s="3">
        <v>35</v>
      </c>
      <c r="G124" s="3">
        <v>100</v>
      </c>
      <c r="H124" s="3">
        <f t="shared" si="9"/>
        <v>135</v>
      </c>
      <c r="I124" s="14">
        <v>228</v>
      </c>
      <c r="J124" s="3">
        <v>62</v>
      </c>
      <c r="K124" s="13">
        <f t="shared" si="8"/>
        <v>73</v>
      </c>
      <c r="L124" s="4">
        <f t="shared" si="6"/>
        <v>16644</v>
      </c>
      <c r="M124" s="4">
        <f t="shared" si="7"/>
        <v>14136</v>
      </c>
    </row>
    <row r="125" spans="1:13" x14ac:dyDescent="0.25">
      <c r="A125" s="3">
        <v>217</v>
      </c>
      <c r="B125" s="13" t="s">
        <v>67</v>
      </c>
      <c r="C125" s="3"/>
      <c r="D125" s="3"/>
      <c r="E125" s="3" t="s">
        <v>94</v>
      </c>
      <c r="F125" s="3">
        <v>4</v>
      </c>
      <c r="G125" s="3">
        <v>12</v>
      </c>
      <c r="H125" s="3">
        <f t="shared" si="9"/>
        <v>16</v>
      </c>
      <c r="I125" s="14">
        <v>23</v>
      </c>
      <c r="J125" s="3"/>
      <c r="K125" s="13">
        <f t="shared" si="8"/>
        <v>16</v>
      </c>
      <c r="L125" s="4">
        <f t="shared" si="6"/>
        <v>368</v>
      </c>
      <c r="M125" s="4">
        <f t="shared" si="7"/>
        <v>0</v>
      </c>
    </row>
    <row r="126" spans="1:13" x14ac:dyDescent="0.25">
      <c r="A126" s="3">
        <v>218</v>
      </c>
      <c r="B126" s="13" t="s">
        <v>114</v>
      </c>
      <c r="C126" s="3"/>
      <c r="D126" s="3"/>
      <c r="E126" s="3" t="s">
        <v>94</v>
      </c>
      <c r="F126" s="3">
        <v>950</v>
      </c>
      <c r="G126" s="3"/>
      <c r="H126" s="3">
        <f t="shared" si="9"/>
        <v>950</v>
      </c>
      <c r="I126" s="14">
        <v>6.5</v>
      </c>
      <c r="J126" s="3">
        <v>100</v>
      </c>
      <c r="K126" s="13">
        <f t="shared" si="8"/>
        <v>850</v>
      </c>
      <c r="L126" s="4">
        <f t="shared" si="6"/>
        <v>5525</v>
      </c>
      <c r="M126" s="4">
        <f t="shared" si="7"/>
        <v>650</v>
      </c>
    </row>
    <row r="127" spans="1:13" x14ac:dyDescent="0.25">
      <c r="A127" s="3">
        <v>219</v>
      </c>
      <c r="B127" s="13" t="s">
        <v>57</v>
      </c>
      <c r="C127" s="3"/>
      <c r="D127" s="3"/>
      <c r="E127" s="3" t="s">
        <v>94</v>
      </c>
      <c r="F127" s="3">
        <v>6</v>
      </c>
      <c r="G127" s="3"/>
      <c r="H127" s="3">
        <f t="shared" si="9"/>
        <v>6</v>
      </c>
      <c r="I127" s="14">
        <v>30</v>
      </c>
      <c r="J127" s="3">
        <v>3</v>
      </c>
      <c r="K127" s="13">
        <f t="shared" si="8"/>
        <v>3</v>
      </c>
      <c r="L127" s="4">
        <f t="shared" si="6"/>
        <v>90</v>
      </c>
      <c r="M127" s="4">
        <f t="shared" si="7"/>
        <v>90</v>
      </c>
    </row>
    <row r="128" spans="1:13" x14ac:dyDescent="0.25">
      <c r="A128" s="3">
        <v>220</v>
      </c>
      <c r="B128" s="13" t="s">
        <v>34</v>
      </c>
      <c r="C128" s="3"/>
      <c r="D128" s="3"/>
      <c r="E128" s="3" t="s">
        <v>94</v>
      </c>
      <c r="F128" s="3">
        <v>20</v>
      </c>
      <c r="G128" s="3"/>
      <c r="H128" s="3">
        <f t="shared" si="9"/>
        <v>20</v>
      </c>
      <c r="I128" s="14">
        <v>15</v>
      </c>
      <c r="J128" s="3"/>
      <c r="K128" s="13">
        <f t="shared" si="8"/>
        <v>20</v>
      </c>
      <c r="L128" s="4">
        <f t="shared" si="6"/>
        <v>300</v>
      </c>
      <c r="M128" s="4">
        <f t="shared" si="7"/>
        <v>0</v>
      </c>
    </row>
    <row r="129" spans="1:13" x14ac:dyDescent="0.25">
      <c r="A129" s="3">
        <v>221</v>
      </c>
      <c r="B129" s="13" t="s">
        <v>8</v>
      </c>
      <c r="C129" s="3"/>
      <c r="D129" s="3"/>
      <c r="E129" s="3" t="s">
        <v>94</v>
      </c>
      <c r="F129" s="3">
        <v>2</v>
      </c>
      <c r="G129" s="3">
        <v>3</v>
      </c>
      <c r="H129" s="3">
        <f t="shared" si="9"/>
        <v>5</v>
      </c>
      <c r="I129" s="14">
        <v>1100</v>
      </c>
      <c r="J129" s="3">
        <v>3</v>
      </c>
      <c r="K129" s="13">
        <f t="shared" si="8"/>
        <v>2</v>
      </c>
      <c r="L129" s="4">
        <f t="shared" si="6"/>
        <v>2200</v>
      </c>
      <c r="M129" s="4">
        <f t="shared" si="7"/>
        <v>3300</v>
      </c>
    </row>
    <row r="130" spans="1:13" x14ac:dyDescent="0.25">
      <c r="A130" s="3">
        <v>222</v>
      </c>
      <c r="B130" s="13" t="s">
        <v>109</v>
      </c>
      <c r="C130" s="3"/>
      <c r="D130" s="3"/>
      <c r="E130" s="3" t="s">
        <v>94</v>
      </c>
      <c r="F130" s="3">
        <v>28</v>
      </c>
      <c r="G130" s="3">
        <v>96</v>
      </c>
      <c r="H130" s="3">
        <f t="shared" si="9"/>
        <v>124</v>
      </c>
      <c r="I130" s="14">
        <v>24.5</v>
      </c>
      <c r="J130" s="3">
        <v>22</v>
      </c>
      <c r="K130" s="13">
        <f t="shared" si="8"/>
        <v>102</v>
      </c>
      <c r="L130" s="4">
        <f t="shared" si="6"/>
        <v>2499</v>
      </c>
      <c r="M130" s="4">
        <f t="shared" si="7"/>
        <v>539</v>
      </c>
    </row>
    <row r="131" spans="1:13" x14ac:dyDescent="0.25">
      <c r="A131" s="3">
        <v>223</v>
      </c>
      <c r="B131" s="13" t="s">
        <v>126</v>
      </c>
      <c r="C131" s="3"/>
      <c r="D131" s="3"/>
      <c r="E131" s="3" t="s">
        <v>94</v>
      </c>
      <c r="F131" s="3">
        <v>310</v>
      </c>
      <c r="G131" s="3">
        <v>180</v>
      </c>
      <c r="H131" s="3">
        <f t="shared" si="9"/>
        <v>490</v>
      </c>
      <c r="I131" s="14">
        <v>11.5</v>
      </c>
      <c r="J131" s="3">
        <v>174</v>
      </c>
      <c r="K131" s="13">
        <f t="shared" si="8"/>
        <v>316</v>
      </c>
      <c r="L131" s="4">
        <f t="shared" si="6"/>
        <v>3634</v>
      </c>
      <c r="M131" s="4">
        <f t="shared" si="7"/>
        <v>2001</v>
      </c>
    </row>
    <row r="132" spans="1:13" x14ac:dyDescent="0.25">
      <c r="A132" s="3">
        <v>224</v>
      </c>
      <c r="B132" s="13" t="s">
        <v>65</v>
      </c>
      <c r="C132" s="3"/>
      <c r="D132" s="3"/>
      <c r="E132" s="3" t="s">
        <v>94</v>
      </c>
      <c r="F132" s="3">
        <v>900</v>
      </c>
      <c r="G132" s="3"/>
      <c r="H132" s="3">
        <f t="shared" si="9"/>
        <v>900</v>
      </c>
      <c r="I132" s="14">
        <v>1.85</v>
      </c>
      <c r="J132" s="3"/>
      <c r="K132" s="13">
        <f t="shared" si="8"/>
        <v>900</v>
      </c>
      <c r="L132" s="4">
        <f t="shared" si="6"/>
        <v>1665</v>
      </c>
      <c r="M132" s="4">
        <f t="shared" si="7"/>
        <v>0</v>
      </c>
    </row>
    <row r="133" spans="1:13" x14ac:dyDescent="0.25">
      <c r="A133" s="3">
        <v>225</v>
      </c>
      <c r="B133" s="13" t="s">
        <v>149</v>
      </c>
      <c r="C133" s="3"/>
      <c r="D133" s="3"/>
      <c r="E133" s="3" t="s">
        <v>94</v>
      </c>
      <c r="F133" s="3">
        <v>390</v>
      </c>
      <c r="G133" s="3"/>
      <c r="H133" s="3">
        <f t="shared" si="9"/>
        <v>390</v>
      </c>
      <c r="I133" s="14">
        <v>13.85</v>
      </c>
      <c r="J133" s="3"/>
      <c r="K133" s="13">
        <f t="shared" si="8"/>
        <v>390</v>
      </c>
      <c r="L133" s="4">
        <f t="shared" si="6"/>
        <v>5401.5</v>
      </c>
      <c r="M133" s="4">
        <f t="shared" si="7"/>
        <v>0</v>
      </c>
    </row>
    <row r="134" spans="1:13" x14ac:dyDescent="0.25">
      <c r="A134" s="3">
        <v>226</v>
      </c>
      <c r="B134" s="13" t="s">
        <v>90</v>
      </c>
      <c r="C134" s="3"/>
      <c r="D134" s="3"/>
      <c r="E134" s="3" t="s">
        <v>94</v>
      </c>
      <c r="F134" s="3">
        <v>910</v>
      </c>
      <c r="G134" s="3"/>
      <c r="H134" s="3">
        <f t="shared" si="9"/>
        <v>910</v>
      </c>
      <c r="I134" s="14">
        <v>13.85</v>
      </c>
      <c r="J134" s="3"/>
      <c r="K134" s="13">
        <f t="shared" si="8"/>
        <v>910</v>
      </c>
      <c r="L134" s="4">
        <f t="shared" si="6"/>
        <v>12603.5</v>
      </c>
      <c r="M134" s="4">
        <f t="shared" si="7"/>
        <v>0</v>
      </c>
    </row>
    <row r="135" spans="1:13" x14ac:dyDescent="0.25">
      <c r="A135" s="3">
        <v>227</v>
      </c>
      <c r="B135" s="13" t="s">
        <v>116</v>
      </c>
      <c r="C135" s="3"/>
      <c r="D135" s="3"/>
      <c r="E135" s="3" t="s">
        <v>94</v>
      </c>
      <c r="F135" s="3">
        <v>260</v>
      </c>
      <c r="G135" s="3"/>
      <c r="H135" s="3">
        <f t="shared" si="9"/>
        <v>260</v>
      </c>
      <c r="I135" s="14">
        <v>7.1</v>
      </c>
      <c r="J135" s="3">
        <v>10</v>
      </c>
      <c r="K135" s="13">
        <f t="shared" si="8"/>
        <v>250</v>
      </c>
      <c r="L135" s="4">
        <f t="shared" si="6"/>
        <v>1775</v>
      </c>
      <c r="M135" s="4">
        <f t="shared" si="7"/>
        <v>71</v>
      </c>
    </row>
    <row r="136" spans="1:13" x14ac:dyDescent="0.25">
      <c r="A136" s="3">
        <v>228</v>
      </c>
      <c r="B136" s="27" t="s">
        <v>68</v>
      </c>
      <c r="C136" s="29"/>
      <c r="D136" s="28"/>
      <c r="E136" s="3" t="s">
        <v>94</v>
      </c>
      <c r="F136" s="3">
        <v>300</v>
      </c>
      <c r="G136" s="3"/>
      <c r="H136" s="3">
        <f t="shared" si="9"/>
        <v>300</v>
      </c>
      <c r="I136" s="14">
        <v>13</v>
      </c>
      <c r="J136" s="3">
        <v>15</v>
      </c>
      <c r="K136" s="13">
        <f t="shared" si="8"/>
        <v>285</v>
      </c>
      <c r="L136" s="4">
        <f t="shared" si="6"/>
        <v>3705</v>
      </c>
      <c r="M136" s="4">
        <f t="shared" si="7"/>
        <v>195</v>
      </c>
    </row>
    <row r="137" spans="1:13" x14ac:dyDescent="0.25">
      <c r="A137" s="3">
        <v>229</v>
      </c>
      <c r="B137" s="27" t="s">
        <v>53</v>
      </c>
      <c r="C137" s="29"/>
      <c r="D137" s="28"/>
      <c r="E137" s="3" t="s">
        <v>6</v>
      </c>
      <c r="F137" s="3">
        <v>5</v>
      </c>
      <c r="G137" s="3">
        <v>6</v>
      </c>
      <c r="H137" s="3">
        <f t="shared" si="9"/>
        <v>11</v>
      </c>
      <c r="I137" s="14">
        <v>175</v>
      </c>
      <c r="J137" s="3">
        <v>8</v>
      </c>
      <c r="K137" s="13">
        <f t="shared" si="8"/>
        <v>3</v>
      </c>
      <c r="L137" s="4">
        <f t="shared" si="6"/>
        <v>525</v>
      </c>
      <c r="M137" s="4">
        <f t="shared" si="7"/>
        <v>1400</v>
      </c>
    </row>
    <row r="138" spans="1:13" x14ac:dyDescent="0.25">
      <c r="A138" s="3">
        <v>230</v>
      </c>
      <c r="B138" s="27" t="s">
        <v>18</v>
      </c>
      <c r="C138" s="29"/>
      <c r="D138" s="28"/>
      <c r="E138" s="3" t="s">
        <v>6</v>
      </c>
      <c r="F138" s="3">
        <v>4</v>
      </c>
      <c r="G138" s="3"/>
      <c r="H138" s="3">
        <f t="shared" si="9"/>
        <v>4</v>
      </c>
      <c r="I138" s="14">
        <v>148.31</v>
      </c>
      <c r="J138" s="3">
        <v>3</v>
      </c>
      <c r="K138" s="13">
        <f t="shared" si="8"/>
        <v>1</v>
      </c>
      <c r="L138" s="4">
        <f t="shared" ref="L138:L170" si="10">I138*K138</f>
        <v>148.31</v>
      </c>
      <c r="M138" s="4">
        <f t="shared" ref="M138:M170" si="11">I138*J138</f>
        <v>444.93</v>
      </c>
    </row>
    <row r="139" spans="1:13" x14ac:dyDescent="0.25">
      <c r="A139" s="3">
        <v>231</v>
      </c>
      <c r="B139" s="15" t="s">
        <v>103</v>
      </c>
      <c r="C139" s="3"/>
      <c r="D139" s="3"/>
      <c r="E139" s="3" t="s">
        <v>102</v>
      </c>
      <c r="F139" s="3">
        <v>25</v>
      </c>
      <c r="G139" s="3"/>
      <c r="H139" s="3">
        <f t="shared" si="9"/>
        <v>25</v>
      </c>
      <c r="I139" s="14">
        <v>70.8</v>
      </c>
      <c r="J139" s="3"/>
      <c r="K139" s="13">
        <f t="shared" si="8"/>
        <v>25</v>
      </c>
      <c r="L139" s="4">
        <f t="shared" si="10"/>
        <v>1770</v>
      </c>
      <c r="M139" s="4">
        <f t="shared" si="11"/>
        <v>0</v>
      </c>
    </row>
    <row r="140" spans="1:13" x14ac:dyDescent="0.25">
      <c r="A140" s="3">
        <v>232</v>
      </c>
      <c r="B140" s="13" t="s">
        <v>182</v>
      </c>
      <c r="C140" s="3"/>
      <c r="D140" s="3"/>
      <c r="E140" s="3" t="s">
        <v>102</v>
      </c>
      <c r="F140" s="3">
        <v>0</v>
      </c>
      <c r="G140" s="3"/>
      <c r="H140" s="3">
        <f t="shared" si="9"/>
        <v>0</v>
      </c>
      <c r="I140" s="14">
        <v>275</v>
      </c>
      <c r="J140" s="3"/>
      <c r="K140" s="13">
        <f t="shared" si="8"/>
        <v>0</v>
      </c>
      <c r="L140" s="4">
        <f t="shared" si="10"/>
        <v>0</v>
      </c>
      <c r="M140" s="4">
        <f t="shared" si="11"/>
        <v>0</v>
      </c>
    </row>
    <row r="141" spans="1:13" x14ac:dyDescent="0.25">
      <c r="A141" s="3">
        <v>233</v>
      </c>
      <c r="B141" s="13" t="s">
        <v>179</v>
      </c>
      <c r="C141" s="3"/>
      <c r="D141" s="3"/>
      <c r="E141" s="3" t="s">
        <v>102</v>
      </c>
      <c r="F141" s="3">
        <v>25</v>
      </c>
      <c r="G141" s="3"/>
      <c r="H141" s="3">
        <f t="shared" si="9"/>
        <v>25</v>
      </c>
      <c r="I141" s="14">
        <v>275</v>
      </c>
      <c r="J141" s="3"/>
      <c r="K141" s="13">
        <f t="shared" si="8"/>
        <v>25</v>
      </c>
      <c r="L141" s="4">
        <f t="shared" si="10"/>
        <v>6875</v>
      </c>
      <c r="M141" s="4">
        <f t="shared" si="11"/>
        <v>0</v>
      </c>
    </row>
    <row r="142" spans="1:13" x14ac:dyDescent="0.25">
      <c r="A142" s="3">
        <v>234</v>
      </c>
      <c r="B142" s="13" t="s">
        <v>104</v>
      </c>
      <c r="C142" s="3"/>
      <c r="D142" s="3"/>
      <c r="E142" s="3" t="s">
        <v>102</v>
      </c>
      <c r="F142" s="3">
        <v>96</v>
      </c>
      <c r="G142" s="3"/>
      <c r="H142" s="3">
        <f t="shared" si="9"/>
        <v>96</v>
      </c>
      <c r="I142" s="14">
        <v>88.35</v>
      </c>
      <c r="J142" s="3"/>
      <c r="K142" s="13">
        <f t="shared" si="8"/>
        <v>96</v>
      </c>
      <c r="L142" s="4">
        <f t="shared" si="10"/>
        <v>8481.5999999999985</v>
      </c>
      <c r="M142" s="4">
        <f t="shared" si="11"/>
        <v>0</v>
      </c>
    </row>
    <row r="143" spans="1:13" x14ac:dyDescent="0.25">
      <c r="A143" s="3">
        <v>235</v>
      </c>
      <c r="B143" s="13" t="s">
        <v>173</v>
      </c>
      <c r="C143" s="3"/>
      <c r="D143" s="3"/>
      <c r="E143" s="3" t="s">
        <v>102</v>
      </c>
      <c r="F143" s="3">
        <v>59</v>
      </c>
      <c r="G143" s="3"/>
      <c r="H143" s="3">
        <f t="shared" si="9"/>
        <v>59</v>
      </c>
      <c r="I143" s="14">
        <v>88.35</v>
      </c>
      <c r="J143" s="3">
        <v>10</v>
      </c>
      <c r="K143" s="13">
        <f t="shared" si="8"/>
        <v>49</v>
      </c>
      <c r="L143" s="4">
        <f t="shared" si="10"/>
        <v>4329.1499999999996</v>
      </c>
      <c r="M143" s="4">
        <f t="shared" si="11"/>
        <v>883.5</v>
      </c>
    </row>
    <row r="144" spans="1:13" x14ac:dyDescent="0.25">
      <c r="A144" s="3">
        <v>236</v>
      </c>
      <c r="B144" s="13" t="s">
        <v>162</v>
      </c>
      <c r="C144" s="3"/>
      <c r="D144" s="3"/>
      <c r="E144" s="3" t="s">
        <v>102</v>
      </c>
      <c r="F144" s="3">
        <v>5</v>
      </c>
      <c r="G144" s="3"/>
      <c r="H144" s="3">
        <f t="shared" si="9"/>
        <v>5</v>
      </c>
      <c r="I144" s="14">
        <v>185</v>
      </c>
      <c r="J144" s="3"/>
      <c r="K144" s="13">
        <f t="shared" si="8"/>
        <v>5</v>
      </c>
      <c r="L144" s="4">
        <f t="shared" si="10"/>
        <v>925</v>
      </c>
      <c r="M144" s="4">
        <f t="shared" si="11"/>
        <v>0</v>
      </c>
    </row>
    <row r="145" spans="1:13" x14ac:dyDescent="0.25">
      <c r="A145" s="3">
        <v>237</v>
      </c>
      <c r="B145" s="13" t="s">
        <v>105</v>
      </c>
      <c r="C145" s="3"/>
      <c r="D145" s="3"/>
      <c r="E145" s="3" t="s">
        <v>102</v>
      </c>
      <c r="F145" s="3">
        <v>73</v>
      </c>
      <c r="G145" s="3"/>
      <c r="H145" s="3">
        <f t="shared" si="9"/>
        <v>73</v>
      </c>
      <c r="I145" s="14">
        <v>37</v>
      </c>
      <c r="J145" s="3">
        <v>36</v>
      </c>
      <c r="K145" s="13">
        <f t="shared" si="8"/>
        <v>37</v>
      </c>
      <c r="L145" s="4">
        <f t="shared" si="10"/>
        <v>1369</v>
      </c>
      <c r="M145" s="4">
        <f t="shared" si="11"/>
        <v>1332</v>
      </c>
    </row>
    <row r="146" spans="1:13" x14ac:dyDescent="0.25">
      <c r="A146" s="3">
        <v>238</v>
      </c>
      <c r="B146" s="13" t="s">
        <v>165</v>
      </c>
      <c r="C146" s="3"/>
      <c r="D146" s="3"/>
      <c r="E146" s="3" t="s">
        <v>102</v>
      </c>
      <c r="F146" s="3">
        <v>9</v>
      </c>
      <c r="G146" s="3"/>
      <c r="H146" s="3">
        <f t="shared" si="9"/>
        <v>9</v>
      </c>
      <c r="I146" s="14">
        <v>185</v>
      </c>
      <c r="J146" s="3"/>
      <c r="K146" s="13">
        <f t="shared" si="8"/>
        <v>9</v>
      </c>
      <c r="L146" s="4">
        <f t="shared" si="10"/>
        <v>1665</v>
      </c>
      <c r="M146" s="4">
        <f t="shared" si="11"/>
        <v>0</v>
      </c>
    </row>
    <row r="147" spans="1:13" ht="30" x14ac:dyDescent="0.25">
      <c r="A147" s="3">
        <v>239</v>
      </c>
      <c r="B147" s="22" t="s">
        <v>167</v>
      </c>
      <c r="C147" s="23"/>
      <c r="D147" s="24"/>
      <c r="E147" s="3" t="s">
        <v>20</v>
      </c>
      <c r="F147" s="3">
        <v>1</v>
      </c>
      <c r="G147" s="3"/>
      <c r="H147" s="3">
        <f t="shared" si="9"/>
        <v>1</v>
      </c>
      <c r="I147" s="14">
        <v>185</v>
      </c>
      <c r="J147" s="3"/>
      <c r="K147" s="13">
        <f t="shared" si="8"/>
        <v>1</v>
      </c>
      <c r="L147" s="4">
        <f t="shared" si="10"/>
        <v>185</v>
      </c>
      <c r="M147" s="4">
        <f t="shared" si="11"/>
        <v>0</v>
      </c>
    </row>
    <row r="148" spans="1:13" x14ac:dyDescent="0.25">
      <c r="A148" s="3">
        <v>240</v>
      </c>
      <c r="B148" s="27" t="s">
        <v>106</v>
      </c>
      <c r="C148" s="29"/>
      <c r="D148" s="28"/>
      <c r="E148" s="3" t="s">
        <v>102</v>
      </c>
      <c r="F148" s="3">
        <v>118</v>
      </c>
      <c r="G148" s="3"/>
      <c r="H148" s="3">
        <f t="shared" si="9"/>
        <v>118</v>
      </c>
      <c r="I148" s="14">
        <v>53.1</v>
      </c>
      <c r="J148" s="3">
        <v>10</v>
      </c>
      <c r="K148" s="13">
        <f t="shared" si="8"/>
        <v>108</v>
      </c>
      <c r="L148" s="4">
        <f t="shared" si="10"/>
        <v>5734.8</v>
      </c>
      <c r="M148" s="4">
        <f t="shared" si="11"/>
        <v>531</v>
      </c>
    </row>
    <row r="149" spans="1:13" x14ac:dyDescent="0.25">
      <c r="A149" s="3">
        <v>241</v>
      </c>
      <c r="B149" s="13" t="s">
        <v>158</v>
      </c>
      <c r="C149" s="3"/>
      <c r="D149" s="3"/>
      <c r="E149" s="3" t="s">
        <v>102</v>
      </c>
      <c r="F149" s="3">
        <v>7</v>
      </c>
      <c r="G149" s="3"/>
      <c r="H149" s="3">
        <f t="shared" si="9"/>
        <v>7</v>
      </c>
      <c r="I149" s="14">
        <v>413</v>
      </c>
      <c r="J149" s="3">
        <v>1</v>
      </c>
      <c r="K149" s="13">
        <f t="shared" si="8"/>
        <v>6</v>
      </c>
      <c r="L149" s="4">
        <f t="shared" si="10"/>
        <v>2478</v>
      </c>
      <c r="M149" s="4">
        <f t="shared" si="11"/>
        <v>413</v>
      </c>
    </row>
    <row r="150" spans="1:13" x14ac:dyDescent="0.25">
      <c r="A150" s="3">
        <v>242</v>
      </c>
      <c r="B150" s="13" t="s">
        <v>166</v>
      </c>
      <c r="D150" s="3"/>
      <c r="E150" s="3" t="s">
        <v>102</v>
      </c>
      <c r="F150" s="3">
        <v>8</v>
      </c>
      <c r="G150" s="3"/>
      <c r="H150" s="3">
        <f t="shared" si="9"/>
        <v>8</v>
      </c>
      <c r="I150" s="14">
        <v>275</v>
      </c>
      <c r="J150" s="3"/>
      <c r="K150" s="13">
        <f t="shared" si="8"/>
        <v>8</v>
      </c>
      <c r="L150" s="4">
        <f t="shared" si="10"/>
        <v>2200</v>
      </c>
      <c r="M150" s="4">
        <f t="shared" si="11"/>
        <v>0</v>
      </c>
    </row>
    <row r="151" spans="1:13" ht="15" customHeight="1" x14ac:dyDescent="0.25">
      <c r="A151" s="3">
        <v>243</v>
      </c>
      <c r="B151" s="17" t="s">
        <v>177</v>
      </c>
      <c r="C151" s="3"/>
      <c r="D151" s="3"/>
      <c r="E151" s="3" t="s">
        <v>102</v>
      </c>
      <c r="F151" s="3">
        <v>3</v>
      </c>
      <c r="G151" s="3"/>
      <c r="H151" s="3">
        <f t="shared" si="9"/>
        <v>3</v>
      </c>
      <c r="I151" s="14">
        <v>756</v>
      </c>
      <c r="J151" s="3"/>
      <c r="K151" s="13">
        <f t="shared" si="8"/>
        <v>3</v>
      </c>
      <c r="L151" s="4">
        <f t="shared" si="10"/>
        <v>2268</v>
      </c>
      <c r="M151" s="4">
        <f t="shared" si="11"/>
        <v>0</v>
      </c>
    </row>
    <row r="152" spans="1:13" x14ac:dyDescent="0.25">
      <c r="A152" s="3">
        <v>244</v>
      </c>
      <c r="B152" s="25" t="s">
        <v>178</v>
      </c>
      <c r="C152" s="30"/>
      <c r="D152" s="26"/>
      <c r="E152" s="3" t="s">
        <v>102</v>
      </c>
      <c r="F152" s="3">
        <v>30</v>
      </c>
      <c r="G152" s="3"/>
      <c r="H152" s="3">
        <f t="shared" si="9"/>
        <v>30</v>
      </c>
      <c r="I152" s="14">
        <v>756</v>
      </c>
      <c r="J152" s="3"/>
      <c r="K152" s="13">
        <f t="shared" si="8"/>
        <v>30</v>
      </c>
      <c r="L152" s="4">
        <f t="shared" si="10"/>
        <v>22680</v>
      </c>
      <c r="M152" s="4">
        <f t="shared" si="11"/>
        <v>0</v>
      </c>
    </row>
    <row r="153" spans="1:13" x14ac:dyDescent="0.25">
      <c r="A153" s="3">
        <v>245</v>
      </c>
      <c r="B153" s="13" t="s">
        <v>88</v>
      </c>
      <c r="C153" s="3"/>
      <c r="D153" s="3"/>
      <c r="E153" s="3" t="s">
        <v>102</v>
      </c>
      <c r="F153" s="3">
        <v>15</v>
      </c>
      <c r="G153" s="3"/>
      <c r="H153" s="3">
        <f t="shared" si="9"/>
        <v>15</v>
      </c>
      <c r="I153" s="14">
        <v>294</v>
      </c>
      <c r="J153" s="3"/>
      <c r="K153" s="13">
        <f t="shared" si="8"/>
        <v>15</v>
      </c>
      <c r="L153" s="4">
        <f t="shared" si="10"/>
        <v>4410</v>
      </c>
      <c r="M153" s="4">
        <f t="shared" si="11"/>
        <v>0</v>
      </c>
    </row>
    <row r="154" spans="1:13" x14ac:dyDescent="0.25">
      <c r="A154" s="3">
        <v>246</v>
      </c>
      <c r="B154" s="13" t="s">
        <v>56</v>
      </c>
      <c r="C154" s="3"/>
      <c r="D154" s="3"/>
      <c r="E154" s="3" t="s">
        <v>102</v>
      </c>
      <c r="F154" s="3">
        <v>10</v>
      </c>
      <c r="G154" s="3"/>
      <c r="H154" s="3">
        <f t="shared" si="9"/>
        <v>10</v>
      </c>
      <c r="I154" s="14">
        <v>185</v>
      </c>
      <c r="J154" s="3"/>
      <c r="K154" s="13">
        <f t="shared" ref="K154:K170" si="12">H154-J154</f>
        <v>10</v>
      </c>
      <c r="L154" s="4">
        <f t="shared" si="10"/>
        <v>1850</v>
      </c>
      <c r="M154" s="4">
        <f t="shared" si="11"/>
        <v>0</v>
      </c>
    </row>
    <row r="155" spans="1:13" x14ac:dyDescent="0.25">
      <c r="A155" s="3">
        <v>247</v>
      </c>
      <c r="B155" s="13" t="s">
        <v>163</v>
      </c>
      <c r="C155" s="3"/>
      <c r="D155" s="3"/>
      <c r="E155" s="3" t="s">
        <v>102</v>
      </c>
      <c r="F155" s="3">
        <v>8</v>
      </c>
      <c r="G155" s="3"/>
      <c r="H155" s="3">
        <f t="shared" si="9"/>
        <v>8</v>
      </c>
      <c r="I155" s="14">
        <v>185</v>
      </c>
      <c r="J155" s="3"/>
      <c r="K155" s="13">
        <f t="shared" si="12"/>
        <v>8</v>
      </c>
      <c r="L155" s="4">
        <f t="shared" si="10"/>
        <v>1480</v>
      </c>
      <c r="M155" s="4">
        <f t="shared" si="11"/>
        <v>0</v>
      </c>
    </row>
    <row r="156" spans="1:13" x14ac:dyDescent="0.25">
      <c r="A156" s="3">
        <v>248</v>
      </c>
      <c r="B156" s="13" t="s">
        <v>161</v>
      </c>
      <c r="C156" s="3"/>
      <c r="D156" s="3"/>
      <c r="E156" s="3" t="s">
        <v>102</v>
      </c>
      <c r="F156" s="3">
        <v>9</v>
      </c>
      <c r="G156" s="3"/>
      <c r="H156" s="3">
        <f t="shared" si="9"/>
        <v>9</v>
      </c>
      <c r="I156" s="14">
        <v>994</v>
      </c>
      <c r="J156" s="3"/>
      <c r="K156" s="13">
        <f t="shared" si="12"/>
        <v>9</v>
      </c>
      <c r="L156" s="4">
        <f t="shared" si="10"/>
        <v>8946</v>
      </c>
      <c r="M156" s="4">
        <f t="shared" si="11"/>
        <v>0</v>
      </c>
    </row>
    <row r="157" spans="1:13" x14ac:dyDescent="0.25">
      <c r="A157" s="3">
        <v>249</v>
      </c>
      <c r="B157" s="13" t="s">
        <v>150</v>
      </c>
      <c r="C157" s="3"/>
      <c r="D157" s="3"/>
      <c r="E157" s="3" t="s">
        <v>102</v>
      </c>
      <c r="F157" s="3">
        <v>6</v>
      </c>
      <c r="G157" s="3"/>
      <c r="H157" s="3">
        <f t="shared" si="9"/>
        <v>6</v>
      </c>
      <c r="I157" s="14">
        <v>224</v>
      </c>
      <c r="J157" s="3"/>
      <c r="K157" s="13">
        <f t="shared" si="12"/>
        <v>6</v>
      </c>
      <c r="L157" s="4">
        <f t="shared" si="10"/>
        <v>1344</v>
      </c>
      <c r="M157" s="4">
        <f t="shared" si="11"/>
        <v>0</v>
      </c>
    </row>
    <row r="158" spans="1:13" x14ac:dyDescent="0.25">
      <c r="A158" s="3">
        <v>250</v>
      </c>
      <c r="B158" s="13" t="s">
        <v>85</v>
      </c>
      <c r="C158" s="3"/>
      <c r="D158" s="3"/>
      <c r="E158" s="3" t="s">
        <v>102</v>
      </c>
      <c r="F158" s="3">
        <v>24</v>
      </c>
      <c r="G158" s="3"/>
      <c r="H158" s="3">
        <f t="shared" si="9"/>
        <v>24</v>
      </c>
      <c r="I158" s="14">
        <v>275</v>
      </c>
      <c r="J158" s="3"/>
      <c r="K158" s="13">
        <f t="shared" si="12"/>
        <v>24</v>
      </c>
      <c r="L158" s="4">
        <f t="shared" si="10"/>
        <v>6600</v>
      </c>
      <c r="M158" s="4">
        <f t="shared" si="11"/>
        <v>0</v>
      </c>
    </row>
    <row r="159" spans="1:13" x14ac:dyDescent="0.25">
      <c r="A159" s="3">
        <v>251</v>
      </c>
      <c r="B159" s="13" t="s">
        <v>112</v>
      </c>
      <c r="C159" s="3"/>
      <c r="D159" s="3"/>
      <c r="E159" s="3" t="s">
        <v>94</v>
      </c>
      <c r="F159" s="3">
        <v>3</v>
      </c>
      <c r="G159" s="3">
        <v>10</v>
      </c>
      <c r="H159" s="3">
        <f t="shared" si="9"/>
        <v>13</v>
      </c>
      <c r="I159" s="14">
        <v>224</v>
      </c>
      <c r="J159" s="3">
        <v>13</v>
      </c>
      <c r="K159" s="13">
        <f t="shared" si="12"/>
        <v>0</v>
      </c>
      <c r="L159" s="4">
        <f t="shared" si="10"/>
        <v>0</v>
      </c>
      <c r="M159" s="4">
        <f t="shared" si="11"/>
        <v>2912</v>
      </c>
    </row>
    <row r="160" spans="1:13" x14ac:dyDescent="0.25">
      <c r="A160" s="3">
        <v>252</v>
      </c>
      <c r="B160" s="27" t="s">
        <v>33</v>
      </c>
      <c r="C160" s="29"/>
      <c r="D160" s="28"/>
      <c r="E160" s="3" t="s">
        <v>94</v>
      </c>
      <c r="F160" s="3">
        <v>30</v>
      </c>
      <c r="G160" s="3">
        <v>1000</v>
      </c>
      <c r="H160" s="3">
        <f t="shared" si="9"/>
        <v>1030</v>
      </c>
      <c r="I160" s="14">
        <v>2.75</v>
      </c>
      <c r="J160" s="3">
        <v>300</v>
      </c>
      <c r="K160" s="13">
        <f t="shared" si="12"/>
        <v>730</v>
      </c>
      <c r="L160" s="4">
        <f t="shared" si="10"/>
        <v>2007.5</v>
      </c>
      <c r="M160" s="4">
        <f t="shared" si="11"/>
        <v>825</v>
      </c>
    </row>
    <row r="161" spans="1:13" x14ac:dyDescent="0.25">
      <c r="A161" s="3">
        <v>253</v>
      </c>
      <c r="B161" s="27" t="s">
        <v>37</v>
      </c>
      <c r="C161" s="29"/>
      <c r="D161" s="28"/>
      <c r="E161" s="3" t="s">
        <v>94</v>
      </c>
      <c r="F161" s="3">
        <v>1600</v>
      </c>
      <c r="G161" s="3"/>
      <c r="H161" s="3">
        <f t="shared" si="9"/>
        <v>1600</v>
      </c>
      <c r="I161" s="14">
        <v>4.5</v>
      </c>
      <c r="J161" s="3"/>
      <c r="K161" s="13">
        <f t="shared" si="12"/>
        <v>1600</v>
      </c>
      <c r="L161" s="4">
        <f t="shared" si="10"/>
        <v>7200</v>
      </c>
      <c r="M161" s="4">
        <f t="shared" si="11"/>
        <v>0</v>
      </c>
    </row>
    <row r="162" spans="1:13" x14ac:dyDescent="0.25">
      <c r="A162" s="3">
        <v>254</v>
      </c>
      <c r="B162" s="13" t="s">
        <v>113</v>
      </c>
      <c r="C162" s="3"/>
      <c r="D162" s="3"/>
      <c r="E162" s="3" t="s">
        <v>102</v>
      </c>
      <c r="F162" s="3">
        <v>987</v>
      </c>
      <c r="G162" s="3"/>
      <c r="H162" s="3">
        <f t="shared" si="9"/>
        <v>987</v>
      </c>
      <c r="I162" s="14">
        <v>53.65</v>
      </c>
      <c r="J162" s="3">
        <v>61</v>
      </c>
      <c r="K162" s="13">
        <f t="shared" si="12"/>
        <v>926</v>
      </c>
      <c r="L162" s="4">
        <f t="shared" si="10"/>
        <v>49679.9</v>
      </c>
      <c r="M162" s="4">
        <f t="shared" si="11"/>
        <v>3272.65</v>
      </c>
    </row>
    <row r="163" spans="1:13" x14ac:dyDescent="0.25">
      <c r="A163" s="3">
        <v>255</v>
      </c>
      <c r="B163" s="27" t="s">
        <v>31</v>
      </c>
      <c r="C163" s="29"/>
      <c r="D163" s="28"/>
      <c r="E163" s="3" t="s">
        <v>94</v>
      </c>
      <c r="F163" s="3">
        <v>2</v>
      </c>
      <c r="G163" s="3"/>
      <c r="H163" s="3">
        <f t="shared" si="9"/>
        <v>2</v>
      </c>
      <c r="I163" s="14">
        <v>62.54</v>
      </c>
      <c r="J163" s="3">
        <v>1</v>
      </c>
      <c r="K163" s="13">
        <f t="shared" si="12"/>
        <v>1</v>
      </c>
      <c r="L163" s="4">
        <f t="shared" si="10"/>
        <v>62.54</v>
      </c>
      <c r="M163" s="4">
        <f t="shared" si="11"/>
        <v>62.54</v>
      </c>
    </row>
    <row r="164" spans="1:13" x14ac:dyDescent="0.25">
      <c r="A164" s="3">
        <v>256</v>
      </c>
      <c r="B164" s="27" t="s">
        <v>29</v>
      </c>
      <c r="C164" s="29"/>
      <c r="D164" s="28"/>
      <c r="E164" s="3" t="s">
        <v>94</v>
      </c>
      <c r="F164" s="3">
        <v>11</v>
      </c>
      <c r="G164" s="3"/>
      <c r="H164" s="3">
        <f t="shared" si="9"/>
        <v>11</v>
      </c>
      <c r="I164" s="14">
        <v>106</v>
      </c>
      <c r="J164" s="3">
        <v>3</v>
      </c>
      <c r="K164" s="13">
        <f t="shared" si="12"/>
        <v>8</v>
      </c>
      <c r="L164" s="4">
        <f t="shared" si="10"/>
        <v>848</v>
      </c>
      <c r="M164" s="4">
        <f t="shared" si="11"/>
        <v>318</v>
      </c>
    </row>
    <row r="165" spans="1:13" x14ac:dyDescent="0.25">
      <c r="A165" s="3">
        <v>257</v>
      </c>
      <c r="B165" s="13" t="s">
        <v>60</v>
      </c>
      <c r="C165" s="3"/>
      <c r="D165" s="3"/>
      <c r="E165" s="3" t="s">
        <v>96</v>
      </c>
      <c r="F165" s="3">
        <v>17</v>
      </c>
      <c r="G165" s="3"/>
      <c r="H165" s="3">
        <f t="shared" si="9"/>
        <v>17</v>
      </c>
      <c r="I165" s="14">
        <v>49.56</v>
      </c>
      <c r="J165" s="3">
        <v>8</v>
      </c>
      <c r="K165" s="13">
        <f t="shared" si="12"/>
        <v>9</v>
      </c>
      <c r="L165" s="4">
        <f t="shared" si="10"/>
        <v>446.04</v>
      </c>
      <c r="M165" s="4">
        <f t="shared" si="11"/>
        <v>396.48</v>
      </c>
    </row>
    <row r="166" spans="1:13" x14ac:dyDescent="0.25">
      <c r="A166" s="3">
        <v>258</v>
      </c>
      <c r="B166" s="13" t="s">
        <v>180</v>
      </c>
      <c r="C166" s="3"/>
      <c r="D166" s="3"/>
      <c r="E166" s="3" t="s">
        <v>94</v>
      </c>
      <c r="F166" s="3">
        <v>14</v>
      </c>
      <c r="G166" s="3">
        <v>20</v>
      </c>
      <c r="H166" s="3">
        <f t="shared" si="9"/>
        <v>34</v>
      </c>
      <c r="I166" s="14">
        <v>147</v>
      </c>
      <c r="J166" s="3">
        <v>34</v>
      </c>
      <c r="K166" s="13">
        <f t="shared" si="12"/>
        <v>0</v>
      </c>
      <c r="L166" s="4">
        <f t="shared" si="10"/>
        <v>0</v>
      </c>
      <c r="M166" s="4">
        <f t="shared" si="11"/>
        <v>4998</v>
      </c>
    </row>
    <row r="167" spans="1:13" x14ac:dyDescent="0.25">
      <c r="A167" s="3">
        <v>259</v>
      </c>
      <c r="B167" s="13" t="s">
        <v>181</v>
      </c>
      <c r="C167" s="3"/>
      <c r="D167" s="3"/>
      <c r="E167" s="3" t="s">
        <v>96</v>
      </c>
      <c r="F167" s="3">
        <v>14</v>
      </c>
      <c r="G167" s="3">
        <v>20</v>
      </c>
      <c r="H167" s="3">
        <f t="shared" si="9"/>
        <v>34</v>
      </c>
      <c r="I167" s="14">
        <v>137</v>
      </c>
      <c r="J167" s="3">
        <v>34</v>
      </c>
      <c r="K167" s="13">
        <f t="shared" si="12"/>
        <v>0</v>
      </c>
      <c r="L167" s="4">
        <f t="shared" si="10"/>
        <v>0</v>
      </c>
      <c r="M167" s="4">
        <f t="shared" si="11"/>
        <v>4658</v>
      </c>
    </row>
    <row r="168" spans="1:13" x14ac:dyDescent="0.25">
      <c r="A168" s="3">
        <v>260</v>
      </c>
      <c r="B168" s="13" t="s">
        <v>77</v>
      </c>
      <c r="C168" s="3"/>
      <c r="D168" s="3"/>
      <c r="E168" s="3" t="s">
        <v>96</v>
      </c>
      <c r="F168" s="3">
        <v>123</v>
      </c>
      <c r="G168" s="3">
        <v>80</v>
      </c>
      <c r="H168" s="3">
        <f t="shared" si="9"/>
        <v>203</v>
      </c>
      <c r="I168" s="14">
        <v>53.2</v>
      </c>
      <c r="J168" s="3">
        <v>73</v>
      </c>
      <c r="K168" s="13">
        <f t="shared" si="12"/>
        <v>130</v>
      </c>
      <c r="L168" s="4">
        <f t="shared" si="10"/>
        <v>6916</v>
      </c>
      <c r="M168" s="4">
        <f t="shared" si="11"/>
        <v>3883.6000000000004</v>
      </c>
    </row>
    <row r="169" spans="1:13" x14ac:dyDescent="0.25">
      <c r="A169" s="3">
        <v>261</v>
      </c>
      <c r="B169" s="43" t="s">
        <v>169</v>
      </c>
      <c r="C169" s="43"/>
      <c r="D169" s="43"/>
      <c r="E169" s="3" t="s">
        <v>96</v>
      </c>
      <c r="F169" s="3">
        <v>26</v>
      </c>
      <c r="G169" s="3">
        <v>100</v>
      </c>
      <c r="H169" s="3">
        <f t="shared" si="9"/>
        <v>126</v>
      </c>
      <c r="I169" s="14">
        <v>55</v>
      </c>
      <c r="J169" s="3">
        <v>17</v>
      </c>
      <c r="K169" s="13">
        <f t="shared" si="12"/>
        <v>109</v>
      </c>
      <c r="L169" s="4">
        <f t="shared" si="10"/>
        <v>5995</v>
      </c>
      <c r="M169" s="4">
        <f t="shared" si="11"/>
        <v>935</v>
      </c>
    </row>
    <row r="170" spans="1:13" x14ac:dyDescent="0.25">
      <c r="A170" s="3">
        <v>262</v>
      </c>
      <c r="B170" s="43" t="s">
        <v>24</v>
      </c>
      <c r="C170" s="43"/>
      <c r="D170" s="43"/>
      <c r="E170" s="3" t="s">
        <v>96</v>
      </c>
      <c r="F170" s="3">
        <v>63</v>
      </c>
      <c r="G170" s="3">
        <v>100</v>
      </c>
      <c r="H170" s="3">
        <f t="shared" si="9"/>
        <v>163</v>
      </c>
      <c r="I170" s="14">
        <v>38.94</v>
      </c>
      <c r="J170" s="3">
        <v>123</v>
      </c>
      <c r="K170" s="13">
        <f t="shared" si="12"/>
        <v>40</v>
      </c>
      <c r="L170" s="4">
        <f t="shared" si="10"/>
        <v>1557.6</v>
      </c>
      <c r="M170" s="4">
        <f t="shared" si="11"/>
        <v>4789.62</v>
      </c>
    </row>
    <row r="171" spans="1:13" x14ac:dyDescent="0.25">
      <c r="A171" s="19"/>
      <c r="J171" s="35"/>
      <c r="K171" s="35"/>
      <c r="L171" s="6">
        <f>SUM(L9:L170)</f>
        <v>636936.4</v>
      </c>
    </row>
    <row r="172" spans="1:13" x14ac:dyDescent="0.25">
      <c r="J172" s="35" t="s">
        <v>100</v>
      </c>
      <c r="K172" s="35"/>
      <c r="L172" s="7">
        <f>SUM(M9:M171)</f>
        <v>138533.88999999996</v>
      </c>
    </row>
    <row r="173" spans="1:13" x14ac:dyDescent="0.25">
      <c r="A173" s="3">
        <v>261</v>
      </c>
      <c r="B173" s="43" t="s">
        <v>169</v>
      </c>
      <c r="C173" s="43"/>
      <c r="D173" s="43"/>
      <c r="E173" s="3" t="s">
        <v>96</v>
      </c>
      <c r="F173" s="3">
        <v>26</v>
      </c>
      <c r="G173" s="3">
        <v>100</v>
      </c>
      <c r="H173" s="3">
        <f t="shared" ref="H173:H174" si="13">F173+G173</f>
        <v>126</v>
      </c>
      <c r="I173" s="14">
        <v>55</v>
      </c>
      <c r="J173" s="3">
        <v>17</v>
      </c>
      <c r="K173" s="13">
        <f t="shared" ref="K173:K174" si="14">H173-J173</f>
        <v>109</v>
      </c>
      <c r="L173" s="4">
        <f t="shared" ref="L173:L174" si="15">I173*K173</f>
        <v>5995</v>
      </c>
      <c r="M173" s="4">
        <f t="shared" ref="M173:M174" si="16">I173*J173</f>
        <v>935</v>
      </c>
    </row>
    <row r="174" spans="1:13" x14ac:dyDescent="0.25">
      <c r="A174" s="3">
        <v>262</v>
      </c>
      <c r="B174" s="43" t="s">
        <v>24</v>
      </c>
      <c r="C174" s="43"/>
      <c r="D174" s="43"/>
      <c r="E174" s="3" t="s">
        <v>96</v>
      </c>
      <c r="F174" s="3">
        <v>63</v>
      </c>
      <c r="G174" s="3">
        <v>100</v>
      </c>
      <c r="H174" s="3">
        <f t="shared" si="13"/>
        <v>163</v>
      </c>
      <c r="I174" s="14">
        <v>38.94</v>
      </c>
      <c r="J174" s="3">
        <v>123</v>
      </c>
      <c r="K174" s="13">
        <f t="shared" si="14"/>
        <v>40</v>
      </c>
      <c r="L174" s="4">
        <f t="shared" si="15"/>
        <v>1557.6</v>
      </c>
      <c r="M174" s="4">
        <f t="shared" si="16"/>
        <v>4789.62</v>
      </c>
    </row>
    <row r="175" spans="1:13" x14ac:dyDescent="0.25">
      <c r="A175" s="19"/>
      <c r="J175" s="35"/>
      <c r="K175" s="35"/>
      <c r="L175" s="6">
        <f>SUM(L13:L174)</f>
        <v>1412551.29</v>
      </c>
    </row>
    <row r="176" spans="1:13" x14ac:dyDescent="0.25">
      <c r="J176" s="35" t="s">
        <v>189</v>
      </c>
      <c r="K176" s="35"/>
      <c r="L176" s="7">
        <f>SUM(M13:M175)</f>
        <v>138122.50999999998</v>
      </c>
    </row>
  </sheetData>
  <mergeCells count="8">
    <mergeCell ref="J176:K176"/>
    <mergeCell ref="B173:D173"/>
    <mergeCell ref="B174:D174"/>
    <mergeCell ref="J175:K175"/>
    <mergeCell ref="B169:D169"/>
    <mergeCell ref="B170:D170"/>
    <mergeCell ref="J171:K171"/>
    <mergeCell ref="J172:K172"/>
  </mergeCells>
  <pageMargins left="0.7" right="0.7" top="0.75" bottom="0.75" header="0.3" footer="0.3"/>
  <pageSetup paperSize="5" scale="60" fitToHeight="0" orientation="portrait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D0A2-3E66-45BC-B5CF-2C2432B33A1D}">
  <dimension ref="A5:M177"/>
  <sheetViews>
    <sheetView topLeftCell="A160" workbookViewId="0">
      <selection activeCell="E170" sqref="E170"/>
    </sheetView>
  </sheetViews>
  <sheetFormatPr baseColWidth="10" defaultRowHeight="15" x14ac:dyDescent="0.25"/>
  <cols>
    <col min="12" max="12" width="14" customWidth="1"/>
  </cols>
  <sheetData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 t="s">
        <v>59</v>
      </c>
      <c r="F6" s="1"/>
      <c r="G6" s="1"/>
      <c r="H6" s="1"/>
      <c r="I6" s="1"/>
      <c r="J6" s="1"/>
      <c r="K6" s="1"/>
      <c r="L6" s="1"/>
      <c r="M6" s="2"/>
    </row>
    <row r="7" spans="1:13" ht="21" x14ac:dyDescent="0.35">
      <c r="D7" s="1"/>
      <c r="E7" s="1"/>
      <c r="F7" s="1"/>
      <c r="G7" s="1"/>
      <c r="H7" s="1"/>
      <c r="I7" s="1"/>
      <c r="J7" s="1"/>
      <c r="K7" s="1"/>
      <c r="L7" s="1"/>
      <c r="M7" s="2"/>
    </row>
    <row r="8" spans="1:13" ht="21" x14ac:dyDescent="0.35">
      <c r="D8" s="1"/>
      <c r="E8" s="1"/>
      <c r="F8" s="1"/>
      <c r="G8" s="1"/>
      <c r="H8" s="1"/>
      <c r="I8" s="1"/>
      <c r="J8" s="1"/>
      <c r="K8" s="1"/>
      <c r="L8" s="1"/>
      <c r="M8" s="2"/>
    </row>
    <row r="9" spans="1:13" ht="21" x14ac:dyDescent="0.35">
      <c r="D9" s="1"/>
      <c r="E9" s="1"/>
      <c r="F9" s="1"/>
      <c r="G9" s="1"/>
      <c r="H9" s="1"/>
      <c r="I9" s="1"/>
      <c r="J9" s="1"/>
      <c r="K9" s="1"/>
      <c r="L9" s="1"/>
      <c r="M9" s="2"/>
    </row>
    <row r="10" spans="1:13" ht="21" x14ac:dyDescent="0.35">
      <c r="D10" s="1"/>
      <c r="E10" s="1"/>
      <c r="F10" s="1"/>
      <c r="G10" s="1"/>
      <c r="H10" s="1"/>
      <c r="I10" s="1"/>
      <c r="J10" s="1"/>
      <c r="K10" s="1"/>
      <c r="L10" s="1"/>
      <c r="M10" s="2"/>
    </row>
    <row r="11" spans="1:13" x14ac:dyDescent="0.25">
      <c r="G11" s="3"/>
      <c r="K11" s="44">
        <v>45991</v>
      </c>
      <c r="M11" s="16"/>
    </row>
    <row r="12" spans="1:13" x14ac:dyDescent="0.25">
      <c r="A12" s="31" t="s">
        <v>0</v>
      </c>
      <c r="B12" s="31"/>
      <c r="C12" s="31"/>
      <c r="D12" s="31"/>
      <c r="E12" s="5"/>
      <c r="F12" s="5"/>
      <c r="G12" s="3"/>
      <c r="H12" s="5"/>
      <c r="I12" s="5"/>
      <c r="J12" s="5"/>
      <c r="K12" s="5"/>
      <c r="L12" s="5"/>
      <c r="M12" s="5"/>
    </row>
    <row r="13" spans="1:13" ht="45" x14ac:dyDescent="0.25">
      <c r="A13" s="20" t="s">
        <v>1</v>
      </c>
      <c r="B13" s="40" t="s">
        <v>2</v>
      </c>
      <c r="C13" s="40"/>
      <c r="D13" s="40"/>
      <c r="E13" s="9" t="s">
        <v>97</v>
      </c>
      <c r="F13" s="10" t="s">
        <v>52</v>
      </c>
      <c r="G13" s="3" t="s">
        <v>69</v>
      </c>
      <c r="H13" s="11" t="s">
        <v>70</v>
      </c>
      <c r="I13" s="18" t="s">
        <v>3</v>
      </c>
      <c r="J13" s="12" t="s">
        <v>98</v>
      </c>
      <c r="K13" s="12" t="s">
        <v>4</v>
      </c>
      <c r="L13" s="12" t="s">
        <v>11</v>
      </c>
      <c r="M13" s="12" t="s">
        <v>12</v>
      </c>
    </row>
    <row r="14" spans="1:13" x14ac:dyDescent="0.25">
      <c r="A14" s="3">
        <v>101</v>
      </c>
      <c r="B14" s="13" t="s">
        <v>61</v>
      </c>
      <c r="C14" s="3"/>
      <c r="D14" s="3"/>
      <c r="E14" s="3" t="s">
        <v>99</v>
      </c>
      <c r="F14" s="3">
        <v>0</v>
      </c>
      <c r="G14" s="3"/>
      <c r="H14" s="3">
        <f>F14+G14</f>
        <v>0</v>
      </c>
      <c r="I14" s="14">
        <v>744</v>
      </c>
      <c r="J14" s="3"/>
      <c r="K14" s="13">
        <f>H14-J14</f>
        <v>0</v>
      </c>
      <c r="L14" s="4">
        <f>I14*K14</f>
        <v>0</v>
      </c>
      <c r="M14" s="4">
        <f>I14*J14</f>
        <v>0</v>
      </c>
    </row>
    <row r="15" spans="1:13" x14ac:dyDescent="0.25">
      <c r="A15" s="3">
        <v>102</v>
      </c>
      <c r="B15" s="13" t="s">
        <v>7</v>
      </c>
      <c r="C15" s="3"/>
      <c r="D15" s="3"/>
      <c r="E15" s="3" t="s">
        <v>99</v>
      </c>
      <c r="F15" s="3">
        <v>19</v>
      </c>
      <c r="G15" s="3"/>
      <c r="H15" s="3">
        <f t="shared" ref="H15:H78" si="0">F15+G15</f>
        <v>19</v>
      </c>
      <c r="I15" s="14">
        <v>192</v>
      </c>
      <c r="J15" s="3">
        <v>5</v>
      </c>
      <c r="K15" s="13">
        <f t="shared" ref="K15:K78" si="1">H15-J15</f>
        <v>14</v>
      </c>
      <c r="L15" s="4">
        <f t="shared" ref="L15:L78" si="2">I15*K15</f>
        <v>2688</v>
      </c>
      <c r="M15" s="4">
        <f t="shared" ref="M15:M78" si="3">I15*J15</f>
        <v>960</v>
      </c>
    </row>
    <row r="16" spans="1:13" x14ac:dyDescent="0.25">
      <c r="A16" s="3">
        <v>103</v>
      </c>
      <c r="B16" s="15" t="s">
        <v>120</v>
      </c>
      <c r="C16" s="3"/>
      <c r="D16" s="3"/>
      <c r="E16" s="3" t="s">
        <v>99</v>
      </c>
      <c r="F16" s="3">
        <v>400</v>
      </c>
      <c r="G16" s="3"/>
      <c r="H16" s="3">
        <f t="shared" si="0"/>
        <v>400</v>
      </c>
      <c r="I16" s="14">
        <v>6.5</v>
      </c>
      <c r="J16" s="3">
        <v>100</v>
      </c>
      <c r="K16" s="13">
        <f t="shared" si="1"/>
        <v>300</v>
      </c>
      <c r="L16" s="4">
        <f t="shared" si="2"/>
        <v>1950</v>
      </c>
      <c r="M16" s="4">
        <f t="shared" si="3"/>
        <v>650</v>
      </c>
    </row>
    <row r="17" spans="1:13" x14ac:dyDescent="0.25">
      <c r="A17" s="3">
        <v>104</v>
      </c>
      <c r="B17" s="13" t="s">
        <v>36</v>
      </c>
      <c r="C17" s="3"/>
      <c r="D17" s="3"/>
      <c r="E17" s="3" t="s">
        <v>99</v>
      </c>
      <c r="F17" s="3">
        <v>10</v>
      </c>
      <c r="G17" s="3"/>
      <c r="H17" s="3">
        <f t="shared" si="0"/>
        <v>10</v>
      </c>
      <c r="I17" s="14">
        <v>116</v>
      </c>
      <c r="J17" s="3">
        <v>7</v>
      </c>
      <c r="K17" s="13">
        <f t="shared" si="1"/>
        <v>3</v>
      </c>
      <c r="L17" s="4">
        <f t="shared" si="2"/>
        <v>348</v>
      </c>
      <c r="M17" s="4">
        <f t="shared" si="3"/>
        <v>812</v>
      </c>
    </row>
    <row r="18" spans="1:13" x14ac:dyDescent="0.25">
      <c r="A18" s="3">
        <v>105</v>
      </c>
      <c r="B18" s="13" t="s">
        <v>9</v>
      </c>
      <c r="C18" s="3"/>
      <c r="D18" s="3"/>
      <c r="E18" s="3" t="s">
        <v>99</v>
      </c>
      <c r="F18" s="3">
        <v>5</v>
      </c>
      <c r="G18" s="3"/>
      <c r="H18" s="3">
        <f t="shared" si="0"/>
        <v>5</v>
      </c>
      <c r="I18" s="14">
        <v>349</v>
      </c>
      <c r="J18" s="3">
        <v>3</v>
      </c>
      <c r="K18" s="13">
        <f t="shared" si="1"/>
        <v>2</v>
      </c>
      <c r="L18" s="4">
        <f t="shared" si="2"/>
        <v>698</v>
      </c>
      <c r="M18" s="4">
        <f t="shared" si="3"/>
        <v>1047</v>
      </c>
    </row>
    <row r="19" spans="1:13" x14ac:dyDescent="0.25">
      <c r="A19" s="3">
        <v>106</v>
      </c>
      <c r="B19" s="13" t="s">
        <v>26</v>
      </c>
      <c r="C19" s="3"/>
      <c r="D19" s="3"/>
      <c r="E19" s="3" t="s">
        <v>99</v>
      </c>
      <c r="F19" s="3">
        <v>43</v>
      </c>
      <c r="G19" s="3"/>
      <c r="H19" s="3">
        <f t="shared" si="0"/>
        <v>43</v>
      </c>
      <c r="I19" s="14">
        <v>10.1</v>
      </c>
      <c r="J19" s="3">
        <v>18</v>
      </c>
      <c r="K19" s="13">
        <f t="shared" si="1"/>
        <v>25</v>
      </c>
      <c r="L19" s="4">
        <f t="shared" si="2"/>
        <v>252.5</v>
      </c>
      <c r="M19" s="4">
        <f t="shared" si="3"/>
        <v>181.79999999999998</v>
      </c>
    </row>
    <row r="20" spans="1:13" x14ac:dyDescent="0.25">
      <c r="A20" s="3">
        <v>107</v>
      </c>
      <c r="B20" s="13" t="s">
        <v>27</v>
      </c>
      <c r="C20" s="3"/>
      <c r="D20" s="3"/>
      <c r="E20" s="3" t="s">
        <v>99</v>
      </c>
      <c r="F20" s="3">
        <v>36</v>
      </c>
      <c r="G20" s="3"/>
      <c r="H20" s="3">
        <f t="shared" si="0"/>
        <v>36</v>
      </c>
      <c r="I20" s="14">
        <v>7</v>
      </c>
      <c r="J20" s="3"/>
      <c r="K20" s="13">
        <f t="shared" si="1"/>
        <v>36</v>
      </c>
      <c r="L20" s="4">
        <f t="shared" si="2"/>
        <v>252</v>
      </c>
      <c r="M20" s="4">
        <f t="shared" si="3"/>
        <v>0</v>
      </c>
    </row>
    <row r="21" spans="1:13" x14ac:dyDescent="0.25">
      <c r="A21" s="3">
        <v>108</v>
      </c>
      <c r="B21" s="13" t="s">
        <v>51</v>
      </c>
      <c r="C21" s="3"/>
      <c r="D21" s="3"/>
      <c r="E21" s="3" t="s">
        <v>99</v>
      </c>
      <c r="F21" s="3">
        <v>93</v>
      </c>
      <c r="G21" s="3"/>
      <c r="H21" s="3">
        <f t="shared" si="0"/>
        <v>93</v>
      </c>
      <c r="I21" s="14">
        <v>7</v>
      </c>
      <c r="J21" s="3">
        <v>2</v>
      </c>
      <c r="K21" s="13">
        <f t="shared" si="1"/>
        <v>91</v>
      </c>
      <c r="L21" s="4">
        <f t="shared" si="2"/>
        <v>637</v>
      </c>
      <c r="M21" s="4">
        <f t="shared" si="3"/>
        <v>14</v>
      </c>
    </row>
    <row r="22" spans="1:13" x14ac:dyDescent="0.25">
      <c r="A22" s="3">
        <v>109</v>
      </c>
      <c r="B22" s="13" t="s">
        <v>50</v>
      </c>
      <c r="C22" s="3"/>
      <c r="D22" s="3"/>
      <c r="E22" s="3" t="s">
        <v>99</v>
      </c>
      <c r="F22" s="3">
        <v>8</v>
      </c>
      <c r="G22" s="3"/>
      <c r="H22" s="3">
        <f t="shared" si="0"/>
        <v>8</v>
      </c>
      <c r="I22" s="14">
        <v>10</v>
      </c>
      <c r="J22" s="3"/>
      <c r="K22" s="13">
        <f t="shared" si="1"/>
        <v>8</v>
      </c>
      <c r="L22" s="4">
        <f t="shared" si="2"/>
        <v>80</v>
      </c>
      <c r="M22" s="4">
        <f t="shared" si="3"/>
        <v>0</v>
      </c>
    </row>
    <row r="23" spans="1:13" x14ac:dyDescent="0.25">
      <c r="A23" s="3">
        <v>110</v>
      </c>
      <c r="B23" s="13" t="s">
        <v>41</v>
      </c>
      <c r="C23" s="3"/>
      <c r="D23" s="3"/>
      <c r="E23" s="3" t="s">
        <v>99</v>
      </c>
      <c r="F23" s="3">
        <v>8</v>
      </c>
      <c r="G23" s="3"/>
      <c r="H23" s="3">
        <f t="shared" si="0"/>
        <v>8</v>
      </c>
      <c r="I23" s="14">
        <v>8</v>
      </c>
      <c r="J23" s="3"/>
      <c r="K23" s="13">
        <f t="shared" si="1"/>
        <v>8</v>
      </c>
      <c r="L23" s="4">
        <f t="shared" si="2"/>
        <v>64</v>
      </c>
      <c r="M23" s="4">
        <f t="shared" si="3"/>
        <v>0</v>
      </c>
    </row>
    <row r="24" spans="1:13" x14ac:dyDescent="0.25">
      <c r="A24" s="3">
        <v>111</v>
      </c>
      <c r="B24" s="13" t="s">
        <v>172</v>
      </c>
      <c r="C24" s="3"/>
      <c r="D24" s="3"/>
      <c r="E24" s="3" t="s">
        <v>99</v>
      </c>
      <c r="F24" s="3">
        <v>28</v>
      </c>
      <c r="G24" s="3"/>
      <c r="H24" s="3">
        <f t="shared" si="0"/>
        <v>28</v>
      </c>
      <c r="I24" s="14">
        <v>69.599999999999994</v>
      </c>
      <c r="J24" s="3"/>
      <c r="K24" s="13">
        <f t="shared" si="1"/>
        <v>28</v>
      </c>
      <c r="L24" s="4">
        <f t="shared" si="2"/>
        <v>1948.7999999999997</v>
      </c>
      <c r="M24" s="4">
        <f t="shared" si="3"/>
        <v>0</v>
      </c>
    </row>
    <row r="25" spans="1:13" x14ac:dyDescent="0.25">
      <c r="A25" s="3">
        <v>112</v>
      </c>
      <c r="B25" s="13" t="s">
        <v>79</v>
      </c>
      <c r="C25" s="3"/>
      <c r="D25" s="3"/>
      <c r="E25" s="3" t="s">
        <v>99</v>
      </c>
      <c r="F25" s="3">
        <v>12</v>
      </c>
      <c r="G25" s="3"/>
      <c r="H25" s="3">
        <f t="shared" si="0"/>
        <v>12</v>
      </c>
      <c r="I25" s="14">
        <v>69.599999999999994</v>
      </c>
      <c r="J25" s="3"/>
      <c r="K25" s="13">
        <f t="shared" si="1"/>
        <v>12</v>
      </c>
      <c r="L25" s="4">
        <f t="shared" si="2"/>
        <v>835.19999999999993</v>
      </c>
      <c r="M25" s="4">
        <f t="shared" si="3"/>
        <v>0</v>
      </c>
    </row>
    <row r="26" spans="1:13" x14ac:dyDescent="0.25">
      <c r="A26" s="3">
        <v>113</v>
      </c>
      <c r="B26" s="13" t="s">
        <v>125</v>
      </c>
      <c r="C26" s="3"/>
      <c r="D26" s="3"/>
      <c r="E26" s="3" t="s">
        <v>99</v>
      </c>
      <c r="F26" s="3">
        <v>6</v>
      </c>
      <c r="G26" s="3"/>
      <c r="H26" s="3">
        <f t="shared" si="0"/>
        <v>6</v>
      </c>
      <c r="I26" s="14">
        <v>57.8</v>
      </c>
      <c r="J26" s="3"/>
      <c r="K26" s="13">
        <f t="shared" si="1"/>
        <v>6</v>
      </c>
      <c r="L26" s="4">
        <f t="shared" si="2"/>
        <v>346.79999999999995</v>
      </c>
      <c r="M26" s="4">
        <f t="shared" si="3"/>
        <v>0</v>
      </c>
    </row>
    <row r="27" spans="1:13" x14ac:dyDescent="0.25">
      <c r="A27" s="3">
        <v>114</v>
      </c>
      <c r="B27" s="13" t="s">
        <v>133</v>
      </c>
      <c r="C27" s="3"/>
      <c r="D27" s="3"/>
      <c r="E27" s="3" t="s">
        <v>94</v>
      </c>
      <c r="F27" s="3">
        <v>9</v>
      </c>
      <c r="G27" s="3"/>
      <c r="H27" s="3">
        <f t="shared" si="0"/>
        <v>9</v>
      </c>
      <c r="I27" s="14">
        <v>1350</v>
      </c>
      <c r="J27" s="3"/>
      <c r="K27" s="13">
        <f t="shared" si="1"/>
        <v>9</v>
      </c>
      <c r="L27" s="4">
        <f t="shared" si="2"/>
        <v>12150</v>
      </c>
      <c r="M27" s="4">
        <f t="shared" si="3"/>
        <v>0</v>
      </c>
    </row>
    <row r="28" spans="1:13" x14ac:dyDescent="0.25">
      <c r="A28" s="3">
        <v>115</v>
      </c>
      <c r="B28" s="13" t="s">
        <v>107</v>
      </c>
      <c r="C28" s="3"/>
      <c r="D28" s="3"/>
      <c r="E28" s="3" t="s">
        <v>94</v>
      </c>
      <c r="F28" s="3">
        <v>7</v>
      </c>
      <c r="G28" s="3"/>
      <c r="H28" s="3">
        <f t="shared" si="0"/>
        <v>7</v>
      </c>
      <c r="I28" s="14">
        <v>47.17</v>
      </c>
      <c r="J28" s="3">
        <v>4</v>
      </c>
      <c r="K28" s="13">
        <f t="shared" si="1"/>
        <v>3</v>
      </c>
      <c r="L28" s="4">
        <f t="shared" si="2"/>
        <v>141.51</v>
      </c>
      <c r="M28" s="4">
        <f t="shared" si="3"/>
        <v>188.68</v>
      </c>
    </row>
    <row r="29" spans="1:13" x14ac:dyDescent="0.25">
      <c r="A29" s="3">
        <v>116</v>
      </c>
      <c r="B29" s="13" t="s">
        <v>72</v>
      </c>
      <c r="C29" s="3"/>
      <c r="D29" s="3"/>
      <c r="E29" s="3" t="s">
        <v>94</v>
      </c>
      <c r="F29" s="3">
        <v>3</v>
      </c>
      <c r="G29" s="3"/>
      <c r="H29" s="3">
        <f t="shared" si="0"/>
        <v>3</v>
      </c>
      <c r="I29" s="14">
        <v>359.9</v>
      </c>
      <c r="J29" s="3"/>
      <c r="K29" s="13">
        <f t="shared" si="1"/>
        <v>3</v>
      </c>
      <c r="L29" s="4">
        <f t="shared" si="2"/>
        <v>1079.6999999999998</v>
      </c>
      <c r="M29" s="4">
        <f t="shared" si="3"/>
        <v>0</v>
      </c>
    </row>
    <row r="30" spans="1:13" x14ac:dyDescent="0.25">
      <c r="A30" s="3">
        <v>117</v>
      </c>
      <c r="B30" s="13" t="s">
        <v>136</v>
      </c>
      <c r="C30" s="3"/>
      <c r="D30" s="3"/>
      <c r="E30" s="3" t="s">
        <v>94</v>
      </c>
      <c r="F30" s="3">
        <v>4</v>
      </c>
      <c r="G30" s="3"/>
      <c r="H30" s="3">
        <f t="shared" si="0"/>
        <v>4</v>
      </c>
      <c r="I30" s="14">
        <v>469</v>
      </c>
      <c r="J30" s="3"/>
      <c r="K30" s="13">
        <f>H30-J30</f>
        <v>4</v>
      </c>
      <c r="L30" s="4">
        <f t="shared" si="2"/>
        <v>1876</v>
      </c>
      <c r="M30" s="4">
        <f t="shared" si="3"/>
        <v>0</v>
      </c>
    </row>
    <row r="31" spans="1:13" x14ac:dyDescent="0.25">
      <c r="A31" s="3">
        <v>118</v>
      </c>
      <c r="B31" s="15" t="s">
        <v>137</v>
      </c>
      <c r="C31" s="3"/>
      <c r="D31" s="3"/>
      <c r="E31" s="3" t="s">
        <v>94</v>
      </c>
      <c r="F31" s="3">
        <v>2</v>
      </c>
      <c r="G31" s="3"/>
      <c r="H31" s="3">
        <f t="shared" si="0"/>
        <v>2</v>
      </c>
      <c r="I31" s="14">
        <v>178.2</v>
      </c>
      <c r="J31" s="3"/>
      <c r="K31" s="13">
        <f t="shared" si="1"/>
        <v>2</v>
      </c>
      <c r="L31" s="4">
        <f t="shared" si="2"/>
        <v>356.4</v>
      </c>
      <c r="M31" s="4">
        <f t="shared" si="3"/>
        <v>0</v>
      </c>
    </row>
    <row r="32" spans="1:13" x14ac:dyDescent="0.25">
      <c r="A32" s="3">
        <v>119</v>
      </c>
      <c r="B32" s="15" t="s">
        <v>138</v>
      </c>
      <c r="C32" s="3"/>
      <c r="D32" s="3"/>
      <c r="E32" s="3" t="s">
        <v>94</v>
      </c>
      <c r="F32" s="3">
        <v>2</v>
      </c>
      <c r="G32" s="3"/>
      <c r="H32" s="3">
        <f t="shared" si="0"/>
        <v>2</v>
      </c>
      <c r="I32" s="14">
        <v>147.5</v>
      </c>
      <c r="J32" s="3"/>
      <c r="K32" s="13">
        <f t="shared" si="1"/>
        <v>2</v>
      </c>
      <c r="L32" s="4">
        <f t="shared" si="2"/>
        <v>295</v>
      </c>
      <c r="M32" s="4">
        <f t="shared" si="3"/>
        <v>0</v>
      </c>
    </row>
    <row r="33" spans="1:13" x14ac:dyDescent="0.25">
      <c r="A33" s="3">
        <v>120</v>
      </c>
      <c r="B33" s="15" t="s">
        <v>170</v>
      </c>
      <c r="C33" s="3"/>
      <c r="D33" s="3"/>
      <c r="E33" s="3" t="s">
        <v>171</v>
      </c>
      <c r="F33" s="3">
        <v>4</v>
      </c>
      <c r="G33" s="3"/>
      <c r="H33" s="3">
        <f t="shared" si="0"/>
        <v>4</v>
      </c>
      <c r="I33" s="14">
        <v>84.75</v>
      </c>
      <c r="J33" s="3"/>
      <c r="K33" s="13">
        <f t="shared" si="1"/>
        <v>4</v>
      </c>
      <c r="L33" s="4">
        <f t="shared" si="2"/>
        <v>339</v>
      </c>
      <c r="M33" s="4">
        <f t="shared" si="3"/>
        <v>0</v>
      </c>
    </row>
    <row r="34" spans="1:13" x14ac:dyDescent="0.25">
      <c r="A34" s="3">
        <v>121</v>
      </c>
      <c r="B34" s="15" t="s">
        <v>117</v>
      </c>
      <c r="C34" s="3"/>
      <c r="D34" s="3"/>
      <c r="E34" s="3" t="s">
        <v>94</v>
      </c>
      <c r="F34" s="3">
        <v>0</v>
      </c>
      <c r="G34" s="3"/>
      <c r="H34" s="3">
        <f t="shared" si="0"/>
        <v>0</v>
      </c>
      <c r="I34" s="14">
        <v>159.30000000000001</v>
      </c>
      <c r="J34" s="3"/>
      <c r="K34" s="13">
        <f t="shared" si="1"/>
        <v>0</v>
      </c>
      <c r="L34" s="4">
        <f t="shared" si="2"/>
        <v>0</v>
      </c>
      <c r="M34" s="4">
        <f t="shared" si="3"/>
        <v>0</v>
      </c>
    </row>
    <row r="35" spans="1:13" x14ac:dyDescent="0.25">
      <c r="A35" s="3">
        <v>122</v>
      </c>
      <c r="B35" s="13" t="s">
        <v>40</v>
      </c>
      <c r="C35" s="3"/>
      <c r="D35" s="3"/>
      <c r="E35" s="3" t="s">
        <v>94</v>
      </c>
      <c r="F35" s="3">
        <v>10</v>
      </c>
      <c r="G35" s="3"/>
      <c r="H35" s="3">
        <f t="shared" si="0"/>
        <v>10</v>
      </c>
      <c r="I35" s="14">
        <v>60</v>
      </c>
      <c r="J35" s="3"/>
      <c r="K35" s="13">
        <f t="shared" si="1"/>
        <v>10</v>
      </c>
      <c r="L35" s="4">
        <f t="shared" si="2"/>
        <v>600</v>
      </c>
      <c r="M35" s="4">
        <f t="shared" si="3"/>
        <v>0</v>
      </c>
    </row>
    <row r="36" spans="1:13" x14ac:dyDescent="0.25">
      <c r="A36" s="3">
        <v>123</v>
      </c>
      <c r="B36" s="13" t="s">
        <v>122</v>
      </c>
      <c r="C36" s="3"/>
      <c r="D36" s="3"/>
      <c r="E36" s="3" t="s">
        <v>94</v>
      </c>
      <c r="F36" s="3">
        <v>33</v>
      </c>
      <c r="G36" s="3"/>
      <c r="H36" s="3">
        <f t="shared" si="0"/>
        <v>33</v>
      </c>
      <c r="I36" s="14">
        <v>75</v>
      </c>
      <c r="J36" s="3"/>
      <c r="K36" s="13">
        <f t="shared" si="1"/>
        <v>33</v>
      </c>
      <c r="L36" s="4">
        <f t="shared" si="2"/>
        <v>2475</v>
      </c>
      <c r="M36" s="4">
        <f t="shared" si="3"/>
        <v>0</v>
      </c>
    </row>
    <row r="37" spans="1:13" x14ac:dyDescent="0.25">
      <c r="A37" s="3">
        <v>124</v>
      </c>
      <c r="B37" s="13" t="s">
        <v>44</v>
      </c>
      <c r="C37" s="3"/>
      <c r="D37" s="3"/>
      <c r="E37" s="3" t="s">
        <v>94</v>
      </c>
      <c r="F37" s="3">
        <v>4</v>
      </c>
      <c r="G37" s="3"/>
      <c r="H37" s="3">
        <f t="shared" si="0"/>
        <v>4</v>
      </c>
      <c r="I37" s="14">
        <v>47.2</v>
      </c>
      <c r="J37" s="3"/>
      <c r="K37" s="13">
        <f t="shared" si="1"/>
        <v>4</v>
      </c>
      <c r="L37" s="4">
        <f t="shared" si="2"/>
        <v>188.8</v>
      </c>
      <c r="M37" s="4">
        <f t="shared" si="3"/>
        <v>0</v>
      </c>
    </row>
    <row r="38" spans="1:13" x14ac:dyDescent="0.25">
      <c r="A38" s="3">
        <v>125</v>
      </c>
      <c r="B38" s="13" t="s">
        <v>119</v>
      </c>
      <c r="C38" s="3"/>
      <c r="D38" s="3"/>
      <c r="E38" s="3" t="s">
        <v>94</v>
      </c>
      <c r="F38" s="3">
        <v>2</v>
      </c>
      <c r="G38" s="3"/>
      <c r="H38" s="3">
        <f t="shared" si="0"/>
        <v>2</v>
      </c>
      <c r="I38" s="14">
        <v>76.7</v>
      </c>
      <c r="J38" s="3"/>
      <c r="K38" s="13">
        <f t="shared" si="1"/>
        <v>2</v>
      </c>
      <c r="L38" s="4">
        <f t="shared" si="2"/>
        <v>153.4</v>
      </c>
      <c r="M38" s="4">
        <f t="shared" si="3"/>
        <v>0</v>
      </c>
    </row>
    <row r="39" spans="1:13" x14ac:dyDescent="0.25">
      <c r="A39" s="3">
        <v>126</v>
      </c>
      <c r="B39" s="13" t="s">
        <v>16</v>
      </c>
      <c r="C39" s="3"/>
      <c r="D39" s="3"/>
      <c r="E39" s="3" t="s">
        <v>94</v>
      </c>
      <c r="F39" s="3">
        <v>11</v>
      </c>
      <c r="G39" s="3"/>
      <c r="H39" s="3">
        <f t="shared" si="0"/>
        <v>11</v>
      </c>
      <c r="I39" s="14">
        <v>38</v>
      </c>
      <c r="J39" s="3">
        <v>4</v>
      </c>
      <c r="K39" s="13">
        <f t="shared" si="1"/>
        <v>7</v>
      </c>
      <c r="L39" s="4">
        <f t="shared" si="2"/>
        <v>266</v>
      </c>
      <c r="M39" s="4">
        <f t="shared" si="3"/>
        <v>152</v>
      </c>
    </row>
    <row r="40" spans="1:13" x14ac:dyDescent="0.25">
      <c r="A40" s="3">
        <v>127</v>
      </c>
      <c r="B40" s="13" t="s">
        <v>124</v>
      </c>
      <c r="C40" s="3"/>
      <c r="D40" s="3"/>
      <c r="E40" s="3" t="s">
        <v>94</v>
      </c>
      <c r="F40" s="3">
        <v>14</v>
      </c>
      <c r="G40" s="3"/>
      <c r="H40" s="3">
        <f t="shared" si="0"/>
        <v>14</v>
      </c>
      <c r="I40" s="14">
        <v>46</v>
      </c>
      <c r="J40" s="3">
        <v>8</v>
      </c>
      <c r="K40" s="13">
        <f t="shared" si="1"/>
        <v>6</v>
      </c>
      <c r="L40" s="4">
        <f t="shared" si="2"/>
        <v>276</v>
      </c>
      <c r="M40" s="4">
        <f t="shared" si="3"/>
        <v>368</v>
      </c>
    </row>
    <row r="41" spans="1:13" x14ac:dyDescent="0.25">
      <c r="A41" s="3">
        <v>128</v>
      </c>
      <c r="B41" s="15" t="s">
        <v>134</v>
      </c>
      <c r="C41" s="3"/>
      <c r="D41" s="3"/>
      <c r="E41" s="3" t="s">
        <v>94</v>
      </c>
      <c r="F41" s="3">
        <v>1</v>
      </c>
      <c r="G41" s="3"/>
      <c r="H41" s="3">
        <f t="shared" si="0"/>
        <v>1</v>
      </c>
      <c r="I41" s="14">
        <v>50</v>
      </c>
      <c r="J41" s="3">
        <v>1</v>
      </c>
      <c r="K41" s="13">
        <f t="shared" si="1"/>
        <v>0</v>
      </c>
      <c r="L41" s="4">
        <f t="shared" si="2"/>
        <v>0</v>
      </c>
      <c r="M41" s="4">
        <f t="shared" si="3"/>
        <v>50</v>
      </c>
    </row>
    <row r="42" spans="1:13" x14ac:dyDescent="0.25">
      <c r="A42" s="3">
        <v>129</v>
      </c>
      <c r="B42" s="15" t="s">
        <v>75</v>
      </c>
      <c r="C42" s="3"/>
      <c r="D42" s="3"/>
      <c r="E42" s="3" t="s">
        <v>94</v>
      </c>
      <c r="F42" s="3">
        <v>36</v>
      </c>
      <c r="G42" s="3"/>
      <c r="H42" s="3">
        <f t="shared" si="0"/>
        <v>36</v>
      </c>
      <c r="I42" s="14">
        <v>123.9</v>
      </c>
      <c r="J42" s="3"/>
      <c r="K42" s="13">
        <f t="shared" si="1"/>
        <v>36</v>
      </c>
      <c r="L42" s="4">
        <f t="shared" si="2"/>
        <v>4460.4000000000005</v>
      </c>
      <c r="M42" s="4">
        <f t="shared" si="3"/>
        <v>0</v>
      </c>
    </row>
    <row r="43" spans="1:13" x14ac:dyDescent="0.25">
      <c r="A43" s="3">
        <v>130</v>
      </c>
      <c r="B43" s="15" t="s">
        <v>74</v>
      </c>
      <c r="C43" s="3"/>
      <c r="D43" s="3"/>
      <c r="E43" s="3" t="s">
        <v>94</v>
      </c>
      <c r="F43" s="3">
        <v>27</v>
      </c>
      <c r="G43" s="3"/>
      <c r="H43" s="3">
        <f t="shared" si="0"/>
        <v>27</v>
      </c>
      <c r="I43" s="14">
        <v>171.1</v>
      </c>
      <c r="J43" s="3"/>
      <c r="K43" s="13">
        <f t="shared" si="1"/>
        <v>27</v>
      </c>
      <c r="L43" s="4">
        <f t="shared" si="2"/>
        <v>4619.7</v>
      </c>
      <c r="M43" s="4">
        <f t="shared" si="3"/>
        <v>0</v>
      </c>
    </row>
    <row r="44" spans="1:13" x14ac:dyDescent="0.25">
      <c r="A44" s="3">
        <v>131</v>
      </c>
      <c r="B44" s="15" t="s">
        <v>73</v>
      </c>
      <c r="C44" s="3"/>
      <c r="D44" s="3"/>
      <c r="E44" s="3" t="s">
        <v>94</v>
      </c>
      <c r="F44" s="3">
        <v>22</v>
      </c>
      <c r="G44" s="3"/>
      <c r="H44" s="3">
        <f t="shared" si="0"/>
        <v>22</v>
      </c>
      <c r="I44" s="14">
        <v>230.1</v>
      </c>
      <c r="J44" s="3"/>
      <c r="K44" s="13">
        <f t="shared" si="1"/>
        <v>22</v>
      </c>
      <c r="L44" s="4">
        <f t="shared" si="2"/>
        <v>5062.2</v>
      </c>
      <c r="M44" s="4">
        <f t="shared" si="3"/>
        <v>0</v>
      </c>
    </row>
    <row r="45" spans="1:13" x14ac:dyDescent="0.25">
      <c r="A45" s="3">
        <v>132</v>
      </c>
      <c r="B45" s="13" t="s">
        <v>17</v>
      </c>
      <c r="C45" s="3"/>
      <c r="D45" s="3"/>
      <c r="E45" s="3" t="s">
        <v>6</v>
      </c>
      <c r="F45" s="3">
        <v>35</v>
      </c>
      <c r="G45" s="3"/>
      <c r="H45" s="3">
        <f t="shared" si="0"/>
        <v>35</v>
      </c>
      <c r="I45" s="14">
        <v>91.53</v>
      </c>
      <c r="J45" s="3">
        <v>16</v>
      </c>
      <c r="K45" s="13">
        <f t="shared" si="1"/>
        <v>19</v>
      </c>
      <c r="L45" s="4">
        <f t="shared" si="2"/>
        <v>1739.07</v>
      </c>
      <c r="M45" s="4">
        <f t="shared" si="3"/>
        <v>1464.48</v>
      </c>
    </row>
    <row r="46" spans="1:13" x14ac:dyDescent="0.25">
      <c r="A46" s="3">
        <v>133</v>
      </c>
      <c r="B46" s="13" t="s">
        <v>71</v>
      </c>
      <c r="C46" s="3"/>
      <c r="D46" s="3"/>
      <c r="E46" s="3" t="s">
        <v>102</v>
      </c>
      <c r="F46" s="3">
        <v>11</v>
      </c>
      <c r="G46" s="3"/>
      <c r="H46" s="3">
        <f t="shared" si="0"/>
        <v>11</v>
      </c>
      <c r="I46" s="14">
        <v>1200</v>
      </c>
      <c r="J46" s="3"/>
      <c r="K46" s="13">
        <f t="shared" si="1"/>
        <v>11</v>
      </c>
      <c r="L46" s="4">
        <f t="shared" si="2"/>
        <v>13200</v>
      </c>
      <c r="M46" s="4">
        <f t="shared" si="3"/>
        <v>0</v>
      </c>
    </row>
    <row r="47" spans="1:13" x14ac:dyDescent="0.25">
      <c r="A47" s="3">
        <v>134</v>
      </c>
      <c r="B47" s="13" t="s">
        <v>25</v>
      </c>
      <c r="C47" s="3"/>
      <c r="D47" s="3"/>
      <c r="E47" s="3" t="s">
        <v>94</v>
      </c>
      <c r="F47" s="3">
        <v>13</v>
      </c>
      <c r="G47" s="3"/>
      <c r="H47" s="3">
        <f t="shared" si="0"/>
        <v>13</v>
      </c>
      <c r="I47" s="14">
        <v>53</v>
      </c>
      <c r="J47" s="3">
        <v>2</v>
      </c>
      <c r="K47" s="13">
        <f t="shared" si="1"/>
        <v>11</v>
      </c>
      <c r="L47" s="4">
        <f t="shared" si="2"/>
        <v>583</v>
      </c>
      <c r="M47" s="4">
        <f t="shared" si="3"/>
        <v>106</v>
      </c>
    </row>
    <row r="48" spans="1:13" x14ac:dyDescent="0.25">
      <c r="A48" s="3">
        <v>135</v>
      </c>
      <c r="B48" s="13" t="s">
        <v>82</v>
      </c>
      <c r="C48" s="3"/>
      <c r="D48" s="3"/>
      <c r="E48" s="3" t="s">
        <v>10</v>
      </c>
      <c r="F48" s="3">
        <v>1</v>
      </c>
      <c r="G48" s="3"/>
      <c r="H48" s="3">
        <f t="shared" si="0"/>
        <v>1</v>
      </c>
      <c r="I48" s="14">
        <v>631.29999999999995</v>
      </c>
      <c r="J48" s="3">
        <v>1</v>
      </c>
      <c r="K48" s="13">
        <f t="shared" si="1"/>
        <v>0</v>
      </c>
      <c r="L48" s="4">
        <f t="shared" si="2"/>
        <v>0</v>
      </c>
      <c r="M48" s="4">
        <f t="shared" si="3"/>
        <v>631.29999999999995</v>
      </c>
    </row>
    <row r="49" spans="1:13" x14ac:dyDescent="0.25">
      <c r="A49" s="3">
        <v>136</v>
      </c>
      <c r="B49" s="13" t="s">
        <v>32</v>
      </c>
      <c r="C49" s="3"/>
      <c r="D49" s="3"/>
      <c r="E49" s="3" t="s">
        <v>94</v>
      </c>
      <c r="F49" s="3">
        <v>3</v>
      </c>
      <c r="G49" s="3"/>
      <c r="H49" s="3">
        <f t="shared" si="0"/>
        <v>3</v>
      </c>
      <c r="I49" s="14">
        <v>133</v>
      </c>
      <c r="J49" s="3"/>
      <c r="K49" s="13">
        <f t="shared" si="1"/>
        <v>3</v>
      </c>
      <c r="L49" s="4">
        <f t="shared" si="2"/>
        <v>399</v>
      </c>
      <c r="M49" s="4">
        <f t="shared" si="3"/>
        <v>0</v>
      </c>
    </row>
    <row r="50" spans="1:13" x14ac:dyDescent="0.25">
      <c r="A50" s="3">
        <v>138</v>
      </c>
      <c r="B50" s="13" t="s">
        <v>115</v>
      </c>
      <c r="C50" s="3"/>
      <c r="D50" s="3"/>
      <c r="E50" s="3" t="s">
        <v>94</v>
      </c>
      <c r="F50" s="3">
        <v>275</v>
      </c>
      <c r="G50" s="3"/>
      <c r="H50" s="3">
        <f>F50+G50</f>
        <v>275</v>
      </c>
      <c r="I50" s="14">
        <v>2.33</v>
      </c>
      <c r="J50" s="3"/>
      <c r="K50" s="13">
        <f t="shared" si="1"/>
        <v>275</v>
      </c>
      <c r="L50" s="4">
        <f t="shared" si="2"/>
        <v>640.75</v>
      </c>
      <c r="M50" s="4">
        <f t="shared" si="3"/>
        <v>0</v>
      </c>
    </row>
    <row r="51" spans="1:13" x14ac:dyDescent="0.25">
      <c r="A51" s="3">
        <v>138</v>
      </c>
      <c r="B51" s="13" t="s">
        <v>111</v>
      </c>
      <c r="C51" s="3"/>
      <c r="D51" s="3"/>
      <c r="E51" s="3" t="s">
        <v>94</v>
      </c>
      <c r="F51" s="3">
        <v>158</v>
      </c>
      <c r="G51" s="3"/>
      <c r="H51" s="3">
        <f t="shared" si="0"/>
        <v>158</v>
      </c>
      <c r="I51" s="14">
        <v>4.95</v>
      </c>
      <c r="J51" s="3">
        <v>5</v>
      </c>
      <c r="K51" s="13">
        <f t="shared" si="1"/>
        <v>153</v>
      </c>
      <c r="L51" s="4">
        <f t="shared" si="2"/>
        <v>757.35</v>
      </c>
      <c r="M51" s="4">
        <f t="shared" si="3"/>
        <v>24.75</v>
      </c>
    </row>
    <row r="52" spans="1:13" x14ac:dyDescent="0.25">
      <c r="A52" s="3">
        <v>139</v>
      </c>
      <c r="B52" s="13" t="s">
        <v>168</v>
      </c>
      <c r="C52" s="3"/>
      <c r="D52" s="3"/>
      <c r="E52" s="3" t="s">
        <v>95</v>
      </c>
      <c r="F52" s="3">
        <v>29</v>
      </c>
      <c r="G52" s="3"/>
      <c r="H52" s="3">
        <f t="shared" si="0"/>
        <v>29</v>
      </c>
      <c r="I52" s="14">
        <v>72</v>
      </c>
      <c r="J52" s="3">
        <v>6</v>
      </c>
      <c r="K52" s="13">
        <f t="shared" si="1"/>
        <v>23</v>
      </c>
      <c r="L52" s="4">
        <f t="shared" si="2"/>
        <v>1656</v>
      </c>
      <c r="M52" s="4">
        <f t="shared" si="3"/>
        <v>432</v>
      </c>
    </row>
    <row r="53" spans="1:13" x14ac:dyDescent="0.25">
      <c r="A53" s="3">
        <v>140</v>
      </c>
      <c r="B53" s="13" t="s">
        <v>81</v>
      </c>
      <c r="C53" s="3"/>
      <c r="D53" s="3"/>
      <c r="E53" s="3" t="s">
        <v>95</v>
      </c>
      <c r="F53" s="3">
        <v>30</v>
      </c>
      <c r="G53" s="3"/>
      <c r="H53" s="3">
        <f t="shared" si="0"/>
        <v>30</v>
      </c>
      <c r="I53" s="14">
        <v>36.58</v>
      </c>
      <c r="J53" s="3">
        <v>1</v>
      </c>
      <c r="K53" s="13">
        <f t="shared" si="1"/>
        <v>29</v>
      </c>
      <c r="L53" s="4">
        <f t="shared" si="2"/>
        <v>1060.82</v>
      </c>
      <c r="M53" s="4">
        <f t="shared" si="3"/>
        <v>36.58</v>
      </c>
    </row>
    <row r="54" spans="1:13" x14ac:dyDescent="0.25">
      <c r="A54" s="3">
        <v>141</v>
      </c>
      <c r="B54" s="13" t="s">
        <v>123</v>
      </c>
      <c r="C54" s="3"/>
      <c r="D54" s="3"/>
      <c r="E54" s="3" t="s">
        <v>95</v>
      </c>
      <c r="F54" s="3">
        <v>25</v>
      </c>
      <c r="G54" s="3"/>
      <c r="H54" s="3">
        <f t="shared" si="0"/>
        <v>25</v>
      </c>
      <c r="I54" s="14">
        <v>20</v>
      </c>
      <c r="J54" s="3"/>
      <c r="K54" s="13">
        <f t="shared" si="1"/>
        <v>25</v>
      </c>
      <c r="L54" s="4">
        <f t="shared" si="2"/>
        <v>500</v>
      </c>
      <c r="M54" s="4">
        <f t="shared" si="3"/>
        <v>0</v>
      </c>
    </row>
    <row r="55" spans="1:13" x14ac:dyDescent="0.25">
      <c r="A55" s="3">
        <v>142</v>
      </c>
      <c r="B55" s="13" t="s">
        <v>80</v>
      </c>
      <c r="C55" s="3"/>
      <c r="D55" s="3"/>
      <c r="E55" s="3" t="s">
        <v>95</v>
      </c>
      <c r="F55" s="3">
        <v>35</v>
      </c>
      <c r="G55" s="3"/>
      <c r="H55" s="3">
        <f t="shared" si="0"/>
        <v>35</v>
      </c>
      <c r="I55" s="14">
        <v>26</v>
      </c>
      <c r="J55" s="3"/>
      <c r="K55" s="13">
        <f t="shared" si="1"/>
        <v>35</v>
      </c>
      <c r="L55" s="4">
        <f t="shared" si="2"/>
        <v>910</v>
      </c>
      <c r="M55" s="4">
        <f t="shared" si="3"/>
        <v>0</v>
      </c>
    </row>
    <row r="56" spans="1:13" x14ac:dyDescent="0.25">
      <c r="A56" s="3">
        <v>143</v>
      </c>
      <c r="B56" s="13" t="s">
        <v>155</v>
      </c>
      <c r="C56" s="3"/>
      <c r="D56" s="3"/>
      <c r="E56" s="3" t="s">
        <v>95</v>
      </c>
      <c r="F56" s="3">
        <v>18</v>
      </c>
      <c r="G56" s="3"/>
      <c r="H56" s="3">
        <f t="shared" si="0"/>
        <v>18</v>
      </c>
      <c r="I56" s="14">
        <v>1080</v>
      </c>
      <c r="J56" s="3">
        <v>6</v>
      </c>
      <c r="K56" s="13">
        <f t="shared" si="1"/>
        <v>12</v>
      </c>
      <c r="L56" s="4">
        <f t="shared" si="2"/>
        <v>12960</v>
      </c>
      <c r="M56" s="4">
        <f t="shared" si="3"/>
        <v>6480</v>
      </c>
    </row>
    <row r="57" spans="1:13" x14ac:dyDescent="0.25">
      <c r="A57" s="3">
        <v>144</v>
      </c>
      <c r="B57" s="13" t="s">
        <v>152</v>
      </c>
      <c r="C57" s="3"/>
      <c r="D57" s="3"/>
      <c r="E57" s="3" t="s">
        <v>95</v>
      </c>
      <c r="F57" s="3">
        <v>7</v>
      </c>
      <c r="G57" s="3"/>
      <c r="H57" s="3">
        <f t="shared" si="0"/>
        <v>7</v>
      </c>
      <c r="I57" s="14">
        <v>616</v>
      </c>
      <c r="J57" s="3">
        <v>2</v>
      </c>
      <c r="K57" s="13">
        <f t="shared" si="1"/>
        <v>5</v>
      </c>
      <c r="L57" s="4">
        <f t="shared" si="2"/>
        <v>3080</v>
      </c>
      <c r="M57" s="4">
        <f t="shared" si="3"/>
        <v>1232</v>
      </c>
    </row>
    <row r="58" spans="1:13" x14ac:dyDescent="0.25">
      <c r="A58" s="3">
        <v>145</v>
      </c>
      <c r="B58" s="13" t="s">
        <v>153</v>
      </c>
      <c r="C58" s="3"/>
      <c r="D58" s="3"/>
      <c r="E58" s="3" t="s">
        <v>95</v>
      </c>
      <c r="F58" s="3">
        <v>5</v>
      </c>
      <c r="G58" s="3"/>
      <c r="H58" s="3">
        <f t="shared" si="0"/>
        <v>5</v>
      </c>
      <c r="I58" s="14">
        <v>240</v>
      </c>
      <c r="J58" s="3"/>
      <c r="K58" s="13">
        <f t="shared" si="1"/>
        <v>5</v>
      </c>
      <c r="L58" s="4">
        <f t="shared" si="2"/>
        <v>1200</v>
      </c>
      <c r="M58" s="4">
        <f t="shared" si="3"/>
        <v>0</v>
      </c>
    </row>
    <row r="59" spans="1:13" x14ac:dyDescent="0.25">
      <c r="A59" s="3">
        <v>146</v>
      </c>
      <c r="B59" s="13" t="s">
        <v>151</v>
      </c>
      <c r="C59" s="3"/>
      <c r="D59" s="3"/>
      <c r="E59" s="3" t="s">
        <v>94</v>
      </c>
      <c r="F59" s="3">
        <v>3</v>
      </c>
      <c r="G59" s="3"/>
      <c r="H59" s="3">
        <f t="shared" si="0"/>
        <v>3</v>
      </c>
      <c r="I59" s="14">
        <v>1030.0999999999999</v>
      </c>
      <c r="J59" s="3"/>
      <c r="K59" s="13">
        <f t="shared" si="1"/>
        <v>3</v>
      </c>
      <c r="L59" s="4">
        <f t="shared" si="2"/>
        <v>3090.2999999999997</v>
      </c>
      <c r="M59" s="4">
        <f t="shared" si="3"/>
        <v>0</v>
      </c>
    </row>
    <row r="60" spans="1:13" x14ac:dyDescent="0.25">
      <c r="A60" s="3">
        <v>147</v>
      </c>
      <c r="B60" s="13" t="s">
        <v>154</v>
      </c>
      <c r="C60" s="3"/>
      <c r="D60" s="3"/>
      <c r="E60" s="3" t="s">
        <v>95</v>
      </c>
      <c r="F60" s="3">
        <v>10</v>
      </c>
      <c r="G60" s="3"/>
      <c r="H60" s="3">
        <f t="shared" si="0"/>
        <v>10</v>
      </c>
      <c r="I60" s="14">
        <v>450.36</v>
      </c>
      <c r="J60" s="3">
        <v>3</v>
      </c>
      <c r="K60" s="13">
        <f t="shared" si="1"/>
        <v>7</v>
      </c>
      <c r="L60" s="4">
        <f t="shared" si="2"/>
        <v>3152.52</v>
      </c>
      <c r="M60" s="4">
        <f t="shared" si="3"/>
        <v>1351.08</v>
      </c>
    </row>
    <row r="61" spans="1:13" x14ac:dyDescent="0.25">
      <c r="A61" s="3">
        <v>148</v>
      </c>
      <c r="B61" s="13" t="s">
        <v>143</v>
      </c>
      <c r="C61" s="3"/>
      <c r="D61" s="3"/>
      <c r="E61" s="3" t="s">
        <v>6</v>
      </c>
      <c r="F61" s="3">
        <v>4</v>
      </c>
      <c r="G61" s="3"/>
      <c r="H61" s="3">
        <f t="shared" si="0"/>
        <v>4</v>
      </c>
      <c r="I61" s="14">
        <v>171.1</v>
      </c>
      <c r="J61" s="3"/>
      <c r="K61" s="13">
        <f t="shared" si="1"/>
        <v>4</v>
      </c>
      <c r="L61" s="4">
        <f t="shared" si="2"/>
        <v>684.4</v>
      </c>
      <c r="M61" s="4">
        <f t="shared" si="3"/>
        <v>0</v>
      </c>
    </row>
    <row r="62" spans="1:13" x14ac:dyDescent="0.25">
      <c r="A62" s="3">
        <v>149</v>
      </c>
      <c r="B62" s="13" t="s">
        <v>35</v>
      </c>
      <c r="C62" s="3"/>
      <c r="D62" s="3"/>
      <c r="E62" s="3" t="s">
        <v>10</v>
      </c>
      <c r="F62" s="3">
        <v>8</v>
      </c>
      <c r="G62" s="3"/>
      <c r="H62" s="3">
        <f t="shared" si="0"/>
        <v>8</v>
      </c>
      <c r="I62" s="14">
        <v>141.6</v>
      </c>
      <c r="J62" s="3">
        <v>1</v>
      </c>
      <c r="K62" s="13">
        <f t="shared" si="1"/>
        <v>7</v>
      </c>
      <c r="L62" s="4">
        <f t="shared" si="2"/>
        <v>991.19999999999993</v>
      </c>
      <c r="M62" s="4">
        <f t="shared" si="3"/>
        <v>141.6</v>
      </c>
    </row>
    <row r="63" spans="1:13" x14ac:dyDescent="0.25">
      <c r="A63" s="3">
        <v>150</v>
      </c>
      <c r="B63" s="13" t="s">
        <v>142</v>
      </c>
      <c r="C63" s="3"/>
      <c r="D63" s="3"/>
      <c r="E63" s="3" t="s">
        <v>6</v>
      </c>
      <c r="F63" s="3">
        <v>3</v>
      </c>
      <c r="G63" s="3"/>
      <c r="H63" s="3">
        <f t="shared" si="0"/>
        <v>3</v>
      </c>
      <c r="I63" s="14">
        <v>165.25</v>
      </c>
      <c r="J63" s="3">
        <v>1</v>
      </c>
      <c r="K63" s="13">
        <f t="shared" si="1"/>
        <v>2</v>
      </c>
      <c r="L63" s="4">
        <f t="shared" si="2"/>
        <v>330.5</v>
      </c>
      <c r="M63" s="4">
        <f t="shared" si="3"/>
        <v>165.25</v>
      </c>
    </row>
    <row r="64" spans="1:13" x14ac:dyDescent="0.25">
      <c r="A64" s="3">
        <v>151</v>
      </c>
      <c r="B64" s="13" t="s">
        <v>58</v>
      </c>
      <c r="C64" s="3"/>
      <c r="D64" s="3"/>
      <c r="E64" s="3" t="s">
        <v>10</v>
      </c>
      <c r="F64" s="3">
        <v>0</v>
      </c>
      <c r="G64" s="3"/>
      <c r="H64" s="3">
        <f t="shared" si="0"/>
        <v>0</v>
      </c>
      <c r="I64" s="14">
        <v>45</v>
      </c>
      <c r="J64" s="3"/>
      <c r="K64" s="13">
        <f t="shared" si="1"/>
        <v>0</v>
      </c>
      <c r="L64" s="4">
        <f t="shared" si="2"/>
        <v>0</v>
      </c>
      <c r="M64" s="4">
        <f t="shared" si="3"/>
        <v>0</v>
      </c>
    </row>
    <row r="65" spans="1:13" x14ac:dyDescent="0.25">
      <c r="A65" s="3">
        <v>152</v>
      </c>
      <c r="B65" s="13" t="s">
        <v>45</v>
      </c>
      <c r="C65" s="3"/>
      <c r="D65" s="3"/>
      <c r="E65" s="3" t="s">
        <v>10</v>
      </c>
      <c r="F65" s="3">
        <v>0</v>
      </c>
      <c r="G65" s="3"/>
      <c r="H65" s="3">
        <f t="shared" si="0"/>
        <v>0</v>
      </c>
      <c r="I65" s="14">
        <v>320</v>
      </c>
      <c r="J65" s="3"/>
      <c r="K65" s="13">
        <f t="shared" si="1"/>
        <v>0</v>
      </c>
      <c r="L65" s="4">
        <f t="shared" si="2"/>
        <v>0</v>
      </c>
      <c r="M65" s="4">
        <f t="shared" si="3"/>
        <v>0</v>
      </c>
    </row>
    <row r="66" spans="1:13" x14ac:dyDescent="0.25">
      <c r="A66" s="3">
        <v>153</v>
      </c>
      <c r="B66" s="13" t="s">
        <v>118</v>
      </c>
      <c r="C66" s="3"/>
      <c r="D66" s="3"/>
      <c r="E66" s="3" t="s">
        <v>94</v>
      </c>
      <c r="F66" s="3">
        <v>6</v>
      </c>
      <c r="G66" s="3"/>
      <c r="H66" s="3">
        <f t="shared" si="0"/>
        <v>6</v>
      </c>
      <c r="I66" s="14">
        <v>666.36</v>
      </c>
      <c r="J66" s="3">
        <v>2</v>
      </c>
      <c r="K66" s="13">
        <f t="shared" si="1"/>
        <v>4</v>
      </c>
      <c r="L66" s="4">
        <f t="shared" si="2"/>
        <v>2665.44</v>
      </c>
      <c r="M66" s="4">
        <f t="shared" si="3"/>
        <v>1332.72</v>
      </c>
    </row>
    <row r="67" spans="1:13" x14ac:dyDescent="0.25">
      <c r="A67" s="3">
        <v>154</v>
      </c>
      <c r="B67" s="13" t="s">
        <v>89</v>
      </c>
      <c r="C67" s="8"/>
      <c r="D67" s="3"/>
      <c r="E67" s="3" t="s">
        <v>102</v>
      </c>
      <c r="F67" s="3">
        <v>8</v>
      </c>
      <c r="G67" s="3"/>
      <c r="H67" s="3">
        <f t="shared" si="0"/>
        <v>8</v>
      </c>
      <c r="I67" s="14">
        <v>1298</v>
      </c>
      <c r="J67" s="3">
        <v>1</v>
      </c>
      <c r="K67" s="13">
        <f t="shared" si="1"/>
        <v>7</v>
      </c>
      <c r="L67" s="4">
        <f t="shared" si="2"/>
        <v>9086</v>
      </c>
      <c r="M67" s="4">
        <f t="shared" si="3"/>
        <v>1298</v>
      </c>
    </row>
    <row r="68" spans="1:13" x14ac:dyDescent="0.25">
      <c r="A68" s="3">
        <v>155</v>
      </c>
      <c r="B68" s="13" t="s">
        <v>49</v>
      </c>
      <c r="C68" s="8"/>
      <c r="D68" s="3"/>
      <c r="E68" s="3" t="s">
        <v>20</v>
      </c>
      <c r="F68" s="3">
        <v>4</v>
      </c>
      <c r="G68" s="3"/>
      <c r="H68" s="3">
        <f t="shared" si="0"/>
        <v>4</v>
      </c>
      <c r="I68" s="14">
        <v>826</v>
      </c>
      <c r="J68" s="3"/>
      <c r="K68" s="13">
        <f t="shared" si="1"/>
        <v>4</v>
      </c>
      <c r="L68" s="4">
        <f t="shared" si="2"/>
        <v>3304</v>
      </c>
      <c r="M68" s="4">
        <f t="shared" si="3"/>
        <v>0</v>
      </c>
    </row>
    <row r="69" spans="1:13" x14ac:dyDescent="0.25">
      <c r="A69" s="3">
        <v>156</v>
      </c>
      <c r="B69" s="13" t="s">
        <v>48</v>
      </c>
      <c r="C69" s="8"/>
      <c r="D69" s="3"/>
      <c r="E69" s="3" t="s">
        <v>20</v>
      </c>
      <c r="F69" s="3">
        <v>5</v>
      </c>
      <c r="G69" s="3"/>
      <c r="H69" s="3">
        <f t="shared" si="0"/>
        <v>5</v>
      </c>
      <c r="I69" s="14">
        <v>165</v>
      </c>
      <c r="J69" s="3"/>
      <c r="K69" s="13">
        <f t="shared" si="1"/>
        <v>5</v>
      </c>
      <c r="L69" s="4">
        <f t="shared" si="2"/>
        <v>825</v>
      </c>
      <c r="M69" s="4">
        <f t="shared" si="3"/>
        <v>0</v>
      </c>
    </row>
    <row r="70" spans="1:13" x14ac:dyDescent="0.25">
      <c r="A70" s="3">
        <v>157</v>
      </c>
      <c r="B70" s="13" t="s">
        <v>93</v>
      </c>
      <c r="C70" s="8"/>
      <c r="D70" s="3"/>
      <c r="E70" s="3" t="s">
        <v>102</v>
      </c>
      <c r="F70" s="3">
        <v>3</v>
      </c>
      <c r="G70" s="3"/>
      <c r="H70" s="3">
        <f t="shared" si="0"/>
        <v>3</v>
      </c>
      <c r="I70" s="14">
        <v>994</v>
      </c>
      <c r="J70" s="3"/>
      <c r="K70" s="15">
        <f t="shared" si="1"/>
        <v>3</v>
      </c>
      <c r="L70" s="4">
        <f t="shared" si="2"/>
        <v>2982</v>
      </c>
      <c r="M70" s="4">
        <f t="shared" si="3"/>
        <v>0</v>
      </c>
    </row>
    <row r="71" spans="1:13" x14ac:dyDescent="0.25">
      <c r="A71" s="3">
        <v>158</v>
      </c>
      <c r="B71" s="13" t="s">
        <v>46</v>
      </c>
      <c r="C71" s="8"/>
      <c r="D71" s="3"/>
      <c r="E71" s="3" t="s">
        <v>20</v>
      </c>
      <c r="F71" s="3">
        <v>2</v>
      </c>
      <c r="G71" s="3"/>
      <c r="H71" s="3">
        <f t="shared" si="0"/>
        <v>2</v>
      </c>
      <c r="I71" s="14">
        <v>1475</v>
      </c>
      <c r="J71" s="3"/>
      <c r="K71" s="13">
        <f t="shared" si="1"/>
        <v>2</v>
      </c>
      <c r="L71" s="4">
        <f t="shared" si="2"/>
        <v>2950</v>
      </c>
      <c r="M71" s="4">
        <f t="shared" si="3"/>
        <v>0</v>
      </c>
    </row>
    <row r="72" spans="1:13" x14ac:dyDescent="0.25">
      <c r="A72" s="3">
        <v>159</v>
      </c>
      <c r="B72" s="13" t="s">
        <v>92</v>
      </c>
      <c r="C72" s="8"/>
      <c r="D72" s="3"/>
      <c r="E72" s="3" t="s">
        <v>102</v>
      </c>
      <c r="F72" s="3">
        <v>15</v>
      </c>
      <c r="G72" s="3"/>
      <c r="H72" s="3">
        <f t="shared" si="0"/>
        <v>15</v>
      </c>
      <c r="I72" s="14">
        <v>994</v>
      </c>
      <c r="J72" s="3"/>
      <c r="K72" s="13">
        <f t="shared" si="1"/>
        <v>15</v>
      </c>
      <c r="L72" s="4">
        <f t="shared" si="2"/>
        <v>14910</v>
      </c>
      <c r="M72" s="4">
        <f t="shared" si="3"/>
        <v>0</v>
      </c>
    </row>
    <row r="73" spans="1:13" x14ac:dyDescent="0.25">
      <c r="A73" s="3">
        <v>160</v>
      </c>
      <c r="B73" s="38" t="s">
        <v>157</v>
      </c>
      <c r="C73" s="39"/>
      <c r="D73" s="3"/>
      <c r="E73" s="3" t="s">
        <v>102</v>
      </c>
      <c r="F73" s="3">
        <v>18</v>
      </c>
      <c r="G73" s="3"/>
      <c r="H73" s="3">
        <f t="shared" si="0"/>
        <v>18</v>
      </c>
      <c r="I73" s="14">
        <v>800</v>
      </c>
      <c r="J73" s="3"/>
      <c r="K73" s="13">
        <f t="shared" si="1"/>
        <v>18</v>
      </c>
      <c r="L73" s="4">
        <f t="shared" si="2"/>
        <v>14400</v>
      </c>
      <c r="M73" s="4">
        <f t="shared" si="3"/>
        <v>0</v>
      </c>
    </row>
    <row r="74" spans="1:13" x14ac:dyDescent="0.25">
      <c r="A74" s="3">
        <v>161</v>
      </c>
      <c r="B74" s="13" t="s">
        <v>174</v>
      </c>
      <c r="C74" s="8"/>
      <c r="D74" s="3"/>
      <c r="E74" s="3" t="s">
        <v>102</v>
      </c>
      <c r="F74" s="3">
        <v>32</v>
      </c>
      <c r="G74" s="3"/>
      <c r="H74" s="3">
        <f t="shared" si="0"/>
        <v>32</v>
      </c>
      <c r="I74" s="14">
        <v>994</v>
      </c>
      <c r="J74" s="3"/>
      <c r="K74" s="13">
        <f t="shared" si="1"/>
        <v>32</v>
      </c>
      <c r="L74" s="4">
        <f t="shared" si="2"/>
        <v>31808</v>
      </c>
      <c r="M74" s="4">
        <f t="shared" si="3"/>
        <v>0</v>
      </c>
    </row>
    <row r="75" spans="1:13" x14ac:dyDescent="0.25">
      <c r="A75" s="3">
        <v>162</v>
      </c>
      <c r="B75" s="13" t="s">
        <v>144</v>
      </c>
      <c r="C75" s="8"/>
      <c r="D75" s="3"/>
      <c r="E75" s="3" t="s">
        <v>102</v>
      </c>
      <c r="F75" s="3">
        <v>17</v>
      </c>
      <c r="G75" s="3"/>
      <c r="H75" s="3">
        <f t="shared" si="0"/>
        <v>17</v>
      </c>
      <c r="I75" s="14">
        <v>994</v>
      </c>
      <c r="J75" s="3"/>
      <c r="K75" s="15">
        <f t="shared" si="1"/>
        <v>17</v>
      </c>
      <c r="L75" s="4">
        <f t="shared" si="2"/>
        <v>16898</v>
      </c>
      <c r="M75" s="4">
        <f t="shared" si="3"/>
        <v>0</v>
      </c>
    </row>
    <row r="76" spans="1:13" x14ac:dyDescent="0.25">
      <c r="A76" s="3">
        <v>163</v>
      </c>
      <c r="B76" s="13" t="s">
        <v>87</v>
      </c>
      <c r="C76" s="8"/>
      <c r="D76" s="3"/>
      <c r="E76" s="3" t="s">
        <v>102</v>
      </c>
      <c r="F76" s="3">
        <v>8</v>
      </c>
      <c r="G76" s="3"/>
      <c r="H76" s="3">
        <f t="shared" si="0"/>
        <v>8</v>
      </c>
      <c r="I76" s="14">
        <v>1298</v>
      </c>
      <c r="J76" s="3"/>
      <c r="K76" s="13">
        <f t="shared" si="1"/>
        <v>8</v>
      </c>
      <c r="L76" s="4">
        <f t="shared" si="2"/>
        <v>10384</v>
      </c>
      <c r="M76" s="4">
        <f t="shared" si="3"/>
        <v>0</v>
      </c>
    </row>
    <row r="77" spans="1:13" x14ac:dyDescent="0.25">
      <c r="A77" s="3">
        <v>164</v>
      </c>
      <c r="B77" s="13" t="s">
        <v>21</v>
      </c>
      <c r="C77" s="8"/>
      <c r="D77" s="3"/>
      <c r="E77" s="3" t="s">
        <v>102</v>
      </c>
      <c r="F77" s="3">
        <v>5</v>
      </c>
      <c r="G77" s="3"/>
      <c r="H77" s="3">
        <f t="shared" si="0"/>
        <v>5</v>
      </c>
      <c r="I77" s="14">
        <v>294</v>
      </c>
      <c r="J77" s="3"/>
      <c r="K77" s="13">
        <f t="shared" si="1"/>
        <v>5</v>
      </c>
      <c r="L77" s="4">
        <f t="shared" si="2"/>
        <v>1470</v>
      </c>
      <c r="M77" s="4">
        <f t="shared" si="3"/>
        <v>0</v>
      </c>
    </row>
    <row r="78" spans="1:13" x14ac:dyDescent="0.25">
      <c r="A78" s="3">
        <v>165</v>
      </c>
      <c r="B78" s="13" t="s">
        <v>130</v>
      </c>
      <c r="C78" s="8"/>
      <c r="D78" s="3"/>
      <c r="E78" s="3" t="s">
        <v>102</v>
      </c>
      <c r="F78" s="3">
        <v>13</v>
      </c>
      <c r="G78" s="3"/>
      <c r="H78" s="3">
        <f t="shared" si="0"/>
        <v>13</v>
      </c>
      <c r="I78" s="14">
        <v>185</v>
      </c>
      <c r="J78" s="3">
        <v>1</v>
      </c>
      <c r="K78" s="13">
        <f t="shared" si="1"/>
        <v>12</v>
      </c>
      <c r="L78" s="4">
        <f t="shared" si="2"/>
        <v>2220</v>
      </c>
      <c r="M78" s="4">
        <f t="shared" si="3"/>
        <v>185</v>
      </c>
    </row>
    <row r="79" spans="1:13" x14ac:dyDescent="0.25">
      <c r="A79" s="3">
        <v>166</v>
      </c>
      <c r="B79" s="13" t="s">
        <v>42</v>
      </c>
      <c r="C79" s="8"/>
      <c r="D79" s="3"/>
      <c r="E79" s="3" t="s">
        <v>102</v>
      </c>
      <c r="F79" s="3">
        <v>41</v>
      </c>
      <c r="G79" s="3"/>
      <c r="H79" s="3">
        <f t="shared" ref="H79:H142" si="4">F79+G79</f>
        <v>41</v>
      </c>
      <c r="I79" s="14">
        <v>195</v>
      </c>
      <c r="J79" s="3"/>
      <c r="K79" s="13">
        <f t="shared" ref="K79:K142" si="5">H79-J79</f>
        <v>41</v>
      </c>
      <c r="L79" s="4">
        <f t="shared" ref="L79:L142" si="6">I79*K79</f>
        <v>7995</v>
      </c>
      <c r="M79" s="4">
        <f t="shared" ref="M79:M142" si="7">I79*J79</f>
        <v>0</v>
      </c>
    </row>
    <row r="80" spans="1:13" x14ac:dyDescent="0.25">
      <c r="A80" s="3">
        <v>167</v>
      </c>
      <c r="B80" s="13" t="s">
        <v>145</v>
      </c>
      <c r="C80" s="8"/>
      <c r="D80" s="3"/>
      <c r="E80" s="3" t="s">
        <v>102</v>
      </c>
      <c r="F80" s="3">
        <v>17</v>
      </c>
      <c r="G80" s="3"/>
      <c r="H80" s="3">
        <f t="shared" si="4"/>
        <v>17</v>
      </c>
      <c r="I80" s="14">
        <v>1298</v>
      </c>
      <c r="J80" s="3"/>
      <c r="K80" s="13">
        <f t="shared" si="5"/>
        <v>17</v>
      </c>
      <c r="L80" s="4">
        <f t="shared" si="6"/>
        <v>22066</v>
      </c>
      <c r="M80" s="4">
        <f t="shared" si="7"/>
        <v>0</v>
      </c>
    </row>
    <row r="81" spans="1:13" x14ac:dyDescent="0.25">
      <c r="A81" s="3">
        <v>168</v>
      </c>
      <c r="B81" s="13" t="s">
        <v>121</v>
      </c>
      <c r="C81" s="8"/>
      <c r="D81" s="3"/>
      <c r="E81" s="3" t="s">
        <v>102</v>
      </c>
      <c r="F81" s="3">
        <v>11</v>
      </c>
      <c r="G81" s="3"/>
      <c r="H81" s="3">
        <f t="shared" si="4"/>
        <v>11</v>
      </c>
      <c r="I81" s="14">
        <v>826</v>
      </c>
      <c r="J81" s="3"/>
      <c r="K81" s="13">
        <f t="shared" si="5"/>
        <v>11</v>
      </c>
      <c r="L81" s="4">
        <f t="shared" si="6"/>
        <v>9086</v>
      </c>
      <c r="M81" s="4">
        <f t="shared" si="7"/>
        <v>0</v>
      </c>
    </row>
    <row r="82" spans="1:13" x14ac:dyDescent="0.25">
      <c r="A82" s="3">
        <v>169</v>
      </c>
      <c r="B82" s="38" t="s">
        <v>175</v>
      </c>
      <c r="C82" s="39"/>
      <c r="D82" s="3"/>
      <c r="E82" s="3" t="s">
        <v>102</v>
      </c>
      <c r="F82" s="3">
        <v>0</v>
      </c>
      <c r="G82" s="3"/>
      <c r="H82" s="3">
        <f t="shared" si="4"/>
        <v>0</v>
      </c>
      <c r="I82" s="14">
        <v>350</v>
      </c>
      <c r="J82" s="3"/>
      <c r="K82" s="13">
        <f t="shared" si="5"/>
        <v>0</v>
      </c>
      <c r="L82" s="4">
        <f t="shared" si="6"/>
        <v>0</v>
      </c>
      <c r="M82" s="4">
        <f t="shared" si="7"/>
        <v>0</v>
      </c>
    </row>
    <row r="83" spans="1:13" x14ac:dyDescent="0.25">
      <c r="A83" s="3">
        <v>170</v>
      </c>
      <c r="B83" s="13" t="s">
        <v>160</v>
      </c>
      <c r="C83" s="8"/>
      <c r="D83" s="3"/>
      <c r="E83" s="3" t="s">
        <v>20</v>
      </c>
      <c r="F83" s="3">
        <v>2</v>
      </c>
      <c r="G83" s="3"/>
      <c r="H83" s="3">
        <f t="shared" si="4"/>
        <v>2</v>
      </c>
      <c r="I83" s="14">
        <v>826</v>
      </c>
      <c r="J83" s="3"/>
      <c r="K83" s="13">
        <f t="shared" si="5"/>
        <v>2</v>
      </c>
      <c r="L83" s="4">
        <f t="shared" si="6"/>
        <v>1652</v>
      </c>
      <c r="M83" s="4">
        <f t="shared" si="7"/>
        <v>0</v>
      </c>
    </row>
    <row r="84" spans="1:13" x14ac:dyDescent="0.25">
      <c r="A84" s="3">
        <v>171</v>
      </c>
      <c r="B84" s="13" t="s">
        <v>159</v>
      </c>
      <c r="C84" s="8"/>
      <c r="D84" s="3"/>
      <c r="E84" s="3" t="s">
        <v>20</v>
      </c>
      <c r="F84" s="3">
        <v>2</v>
      </c>
      <c r="G84" s="3"/>
      <c r="H84" s="3">
        <f t="shared" si="4"/>
        <v>2</v>
      </c>
      <c r="I84" s="14">
        <v>1475</v>
      </c>
      <c r="J84" s="3"/>
      <c r="K84" s="13">
        <f t="shared" si="5"/>
        <v>2</v>
      </c>
      <c r="L84" s="4">
        <f t="shared" si="6"/>
        <v>2950</v>
      </c>
      <c r="M84" s="4">
        <f t="shared" si="7"/>
        <v>0</v>
      </c>
    </row>
    <row r="85" spans="1:13" x14ac:dyDescent="0.25">
      <c r="A85" s="3">
        <v>172</v>
      </c>
      <c r="B85" s="13" t="s">
        <v>66</v>
      </c>
      <c r="C85" s="8"/>
      <c r="D85" s="3"/>
      <c r="E85" s="3" t="s">
        <v>102</v>
      </c>
      <c r="F85" s="3">
        <v>9</v>
      </c>
      <c r="G85" s="3"/>
      <c r="H85" s="3">
        <f t="shared" si="4"/>
        <v>9</v>
      </c>
      <c r="I85" s="14">
        <v>994</v>
      </c>
      <c r="J85" s="3"/>
      <c r="K85" s="13">
        <f t="shared" si="5"/>
        <v>9</v>
      </c>
      <c r="L85" s="4">
        <f t="shared" si="6"/>
        <v>8946</v>
      </c>
      <c r="M85" s="4">
        <f t="shared" si="7"/>
        <v>0</v>
      </c>
    </row>
    <row r="86" spans="1:13" x14ac:dyDescent="0.25">
      <c r="A86" s="3">
        <v>173</v>
      </c>
      <c r="B86" s="13" t="s">
        <v>141</v>
      </c>
      <c r="C86" s="8"/>
      <c r="D86" s="3"/>
      <c r="E86" s="3" t="s">
        <v>102</v>
      </c>
      <c r="F86" s="3">
        <v>9</v>
      </c>
      <c r="G86" s="3"/>
      <c r="H86" s="3">
        <f t="shared" si="4"/>
        <v>9</v>
      </c>
      <c r="I86" s="14">
        <v>994</v>
      </c>
      <c r="J86" s="3"/>
      <c r="K86" s="13">
        <f t="shared" si="5"/>
        <v>9</v>
      </c>
      <c r="L86" s="4">
        <f t="shared" si="6"/>
        <v>8946</v>
      </c>
      <c r="M86" s="4">
        <f t="shared" si="7"/>
        <v>0</v>
      </c>
    </row>
    <row r="87" spans="1:13" x14ac:dyDescent="0.25">
      <c r="A87" s="3">
        <v>174</v>
      </c>
      <c r="B87" s="13" t="s">
        <v>110</v>
      </c>
      <c r="C87" s="3"/>
      <c r="D87" s="3"/>
      <c r="E87" s="3" t="s">
        <v>20</v>
      </c>
      <c r="F87" s="3">
        <v>3</v>
      </c>
      <c r="G87" s="3"/>
      <c r="H87" s="3">
        <f t="shared" si="4"/>
        <v>3</v>
      </c>
      <c r="I87" s="14">
        <v>348</v>
      </c>
      <c r="J87" s="3">
        <v>1</v>
      </c>
      <c r="K87" s="13">
        <f t="shared" si="5"/>
        <v>2</v>
      </c>
      <c r="L87" s="4">
        <f t="shared" si="6"/>
        <v>696</v>
      </c>
      <c r="M87" s="4">
        <f t="shared" si="7"/>
        <v>348</v>
      </c>
    </row>
    <row r="88" spans="1:13" x14ac:dyDescent="0.25">
      <c r="A88" s="3">
        <v>175</v>
      </c>
      <c r="B88" s="13" t="s">
        <v>39</v>
      </c>
      <c r="C88" s="3"/>
      <c r="D88" s="3"/>
      <c r="E88" s="3" t="s">
        <v>102</v>
      </c>
      <c r="F88" s="3">
        <v>27</v>
      </c>
      <c r="G88" s="3"/>
      <c r="H88" s="3">
        <f t="shared" si="4"/>
        <v>27</v>
      </c>
      <c r="I88" s="14">
        <v>800</v>
      </c>
      <c r="J88" s="3"/>
      <c r="K88" s="13">
        <f t="shared" si="5"/>
        <v>27</v>
      </c>
      <c r="L88" s="4">
        <f t="shared" si="6"/>
        <v>21600</v>
      </c>
      <c r="M88" s="4">
        <f t="shared" si="7"/>
        <v>0</v>
      </c>
    </row>
    <row r="89" spans="1:13" x14ac:dyDescent="0.25">
      <c r="A89" s="3">
        <v>176</v>
      </c>
      <c r="B89" s="13" t="s">
        <v>164</v>
      </c>
      <c r="C89" s="3"/>
      <c r="D89" s="3"/>
      <c r="E89" s="3" t="s">
        <v>102</v>
      </c>
      <c r="F89" s="3">
        <v>5</v>
      </c>
      <c r="G89" s="3"/>
      <c r="H89" s="3">
        <f t="shared" si="4"/>
        <v>5</v>
      </c>
      <c r="I89" s="14">
        <v>1299</v>
      </c>
      <c r="J89" s="3"/>
      <c r="K89" s="13">
        <f t="shared" si="5"/>
        <v>5</v>
      </c>
      <c r="L89" s="4">
        <f t="shared" si="6"/>
        <v>6495</v>
      </c>
      <c r="M89" s="4">
        <f t="shared" si="7"/>
        <v>0</v>
      </c>
    </row>
    <row r="90" spans="1:13" x14ac:dyDescent="0.25">
      <c r="A90" s="3">
        <v>177</v>
      </c>
      <c r="B90" s="13" t="s">
        <v>156</v>
      </c>
      <c r="C90" s="3"/>
      <c r="D90" s="3"/>
      <c r="E90" s="3" t="s">
        <v>102</v>
      </c>
      <c r="F90" s="3">
        <v>10</v>
      </c>
      <c r="G90" s="3"/>
      <c r="H90" s="3">
        <f t="shared" si="4"/>
        <v>10</v>
      </c>
      <c r="I90" s="14">
        <v>1200</v>
      </c>
      <c r="J90" s="3"/>
      <c r="K90" s="13">
        <f t="shared" si="5"/>
        <v>10</v>
      </c>
      <c r="L90" s="4">
        <f t="shared" si="6"/>
        <v>12000</v>
      </c>
      <c r="M90" s="4">
        <f t="shared" si="7"/>
        <v>0</v>
      </c>
    </row>
    <row r="91" spans="1:13" x14ac:dyDescent="0.25">
      <c r="A91" s="3">
        <v>178</v>
      </c>
      <c r="B91" s="13" t="s">
        <v>176</v>
      </c>
      <c r="C91" s="3"/>
      <c r="D91" s="3"/>
      <c r="E91" s="3" t="s">
        <v>20</v>
      </c>
      <c r="F91" s="3">
        <v>1</v>
      </c>
      <c r="G91" s="3"/>
      <c r="H91" s="3">
        <f t="shared" si="4"/>
        <v>1</v>
      </c>
      <c r="I91" s="14">
        <v>994</v>
      </c>
      <c r="J91" s="3"/>
      <c r="K91" s="13">
        <f t="shared" si="5"/>
        <v>1</v>
      </c>
      <c r="L91" s="4">
        <f t="shared" si="6"/>
        <v>994</v>
      </c>
      <c r="M91" s="4">
        <f t="shared" si="7"/>
        <v>0</v>
      </c>
    </row>
    <row r="92" spans="1:13" x14ac:dyDescent="0.25">
      <c r="A92" s="3">
        <v>179</v>
      </c>
      <c r="B92" s="13" t="s">
        <v>86</v>
      </c>
      <c r="C92" s="3"/>
      <c r="D92" s="3"/>
      <c r="E92" s="3" t="s">
        <v>102</v>
      </c>
      <c r="F92" s="3">
        <v>7</v>
      </c>
      <c r="G92" s="3"/>
      <c r="H92" s="3">
        <f t="shared" si="4"/>
        <v>7</v>
      </c>
      <c r="I92" s="14">
        <v>1350</v>
      </c>
      <c r="J92" s="3"/>
      <c r="K92" s="13">
        <f t="shared" si="5"/>
        <v>7</v>
      </c>
      <c r="L92" s="4">
        <f t="shared" si="6"/>
        <v>9450</v>
      </c>
      <c r="M92" s="4">
        <f t="shared" si="7"/>
        <v>0</v>
      </c>
    </row>
    <row r="93" spans="1:13" x14ac:dyDescent="0.25">
      <c r="A93" s="3">
        <v>180</v>
      </c>
      <c r="B93" s="13" t="s">
        <v>146</v>
      </c>
      <c r="C93" s="3"/>
      <c r="D93" s="3"/>
      <c r="E93" s="3" t="s">
        <v>20</v>
      </c>
      <c r="F93" s="3">
        <v>1</v>
      </c>
      <c r="G93" s="3"/>
      <c r="H93" s="3">
        <f t="shared" si="4"/>
        <v>1</v>
      </c>
      <c r="I93" s="14">
        <v>1298</v>
      </c>
      <c r="J93" s="3"/>
      <c r="K93" s="15">
        <f t="shared" si="5"/>
        <v>1</v>
      </c>
      <c r="L93" s="4">
        <f t="shared" si="6"/>
        <v>1298</v>
      </c>
      <c r="M93" s="4">
        <f t="shared" si="7"/>
        <v>0</v>
      </c>
    </row>
    <row r="94" spans="1:13" x14ac:dyDescent="0.25">
      <c r="A94" s="3">
        <v>181</v>
      </c>
      <c r="B94" s="13" t="s">
        <v>47</v>
      </c>
      <c r="C94" s="3"/>
      <c r="D94" s="3"/>
      <c r="E94" s="3" t="s">
        <v>94</v>
      </c>
      <c r="F94" s="3">
        <v>8</v>
      </c>
      <c r="G94" s="3"/>
      <c r="H94" s="3">
        <f t="shared" si="4"/>
        <v>8</v>
      </c>
      <c r="I94" s="14">
        <v>112.1</v>
      </c>
      <c r="J94" s="3"/>
      <c r="K94" s="13">
        <f t="shared" si="5"/>
        <v>8</v>
      </c>
      <c r="L94" s="4">
        <f t="shared" si="6"/>
        <v>896.8</v>
      </c>
      <c r="M94" s="4">
        <f t="shared" si="7"/>
        <v>0</v>
      </c>
    </row>
    <row r="95" spans="1:13" x14ac:dyDescent="0.25">
      <c r="A95" s="3">
        <v>182</v>
      </c>
      <c r="B95" s="13" t="s">
        <v>28</v>
      </c>
      <c r="C95" s="3"/>
      <c r="D95" s="3"/>
      <c r="E95" s="3" t="s">
        <v>94</v>
      </c>
      <c r="F95" s="3">
        <v>31</v>
      </c>
      <c r="G95" s="3"/>
      <c r="H95" s="3">
        <f t="shared" si="4"/>
        <v>31</v>
      </c>
      <c r="I95" s="14">
        <v>10</v>
      </c>
      <c r="J95" s="3"/>
      <c r="K95" s="13">
        <f t="shared" si="5"/>
        <v>31</v>
      </c>
      <c r="L95" s="4">
        <f t="shared" si="6"/>
        <v>310</v>
      </c>
      <c r="M95" s="4">
        <f t="shared" si="7"/>
        <v>0</v>
      </c>
    </row>
    <row r="96" spans="1:13" x14ac:dyDescent="0.25">
      <c r="A96" s="3">
        <v>183</v>
      </c>
      <c r="B96" s="13" t="s">
        <v>78</v>
      </c>
      <c r="C96" s="3"/>
      <c r="D96" s="3"/>
      <c r="E96" s="3" t="s">
        <v>94</v>
      </c>
      <c r="F96" s="3">
        <v>1</v>
      </c>
      <c r="G96" s="3"/>
      <c r="H96" s="3">
        <f t="shared" si="4"/>
        <v>1</v>
      </c>
      <c r="I96" s="14">
        <v>2360</v>
      </c>
      <c r="J96" s="3"/>
      <c r="K96" s="13">
        <f t="shared" si="5"/>
        <v>1</v>
      </c>
      <c r="L96" s="4">
        <f t="shared" si="6"/>
        <v>2360</v>
      </c>
      <c r="M96" s="4">
        <f t="shared" si="7"/>
        <v>0</v>
      </c>
    </row>
    <row r="97" spans="1:13" x14ac:dyDescent="0.25">
      <c r="A97" s="3">
        <v>184</v>
      </c>
      <c r="B97" s="13" t="s">
        <v>184</v>
      </c>
      <c r="C97" s="3"/>
      <c r="D97" s="3"/>
      <c r="E97" s="3" t="s">
        <v>102</v>
      </c>
      <c r="F97" s="3">
        <v>8</v>
      </c>
      <c r="G97" s="3"/>
      <c r="H97" s="3">
        <f t="shared" si="4"/>
        <v>8</v>
      </c>
      <c r="I97" s="14">
        <v>200</v>
      </c>
      <c r="J97" s="3"/>
      <c r="K97" s="13">
        <f t="shared" si="5"/>
        <v>8</v>
      </c>
      <c r="L97" s="4">
        <f t="shared" si="6"/>
        <v>1600</v>
      </c>
      <c r="M97" s="4">
        <f t="shared" si="7"/>
        <v>0</v>
      </c>
    </row>
    <row r="98" spans="1:13" x14ac:dyDescent="0.25">
      <c r="A98" s="3">
        <v>185</v>
      </c>
      <c r="B98" s="13" t="s">
        <v>19</v>
      </c>
      <c r="C98" s="3"/>
      <c r="D98" s="3"/>
      <c r="E98" s="3" t="s">
        <v>94</v>
      </c>
      <c r="F98" s="3">
        <v>1</v>
      </c>
      <c r="G98" s="3"/>
      <c r="H98" s="3">
        <f t="shared" si="4"/>
        <v>1</v>
      </c>
      <c r="I98" s="14">
        <v>1770</v>
      </c>
      <c r="J98" s="3"/>
      <c r="K98" s="13">
        <f t="shared" si="5"/>
        <v>1</v>
      </c>
      <c r="L98" s="4">
        <f t="shared" si="6"/>
        <v>1770</v>
      </c>
      <c r="M98" s="4">
        <f t="shared" si="7"/>
        <v>0</v>
      </c>
    </row>
    <row r="99" spans="1:13" x14ac:dyDescent="0.25">
      <c r="A99" s="3">
        <v>186</v>
      </c>
      <c r="B99" s="13" t="s">
        <v>135</v>
      </c>
      <c r="C99" s="3"/>
      <c r="D99" s="3"/>
      <c r="E99" s="3" t="s">
        <v>94</v>
      </c>
      <c r="F99" s="3">
        <v>0</v>
      </c>
      <c r="G99" s="3"/>
      <c r="H99" s="3">
        <f t="shared" si="4"/>
        <v>0</v>
      </c>
      <c r="I99" s="14">
        <v>1170</v>
      </c>
      <c r="J99" s="3"/>
      <c r="K99" s="13">
        <f t="shared" si="5"/>
        <v>0</v>
      </c>
      <c r="L99" s="4">
        <f t="shared" si="6"/>
        <v>0</v>
      </c>
      <c r="M99" s="4">
        <f t="shared" si="7"/>
        <v>0</v>
      </c>
    </row>
    <row r="100" spans="1:13" x14ac:dyDescent="0.25">
      <c r="A100" s="3">
        <v>187</v>
      </c>
      <c r="B100" s="13" t="s">
        <v>147</v>
      </c>
      <c r="C100" s="3"/>
      <c r="D100" s="3"/>
      <c r="E100" s="3" t="s">
        <v>94</v>
      </c>
      <c r="F100" s="3">
        <v>1</v>
      </c>
      <c r="G100" s="3"/>
      <c r="H100" s="3">
        <f t="shared" si="4"/>
        <v>1</v>
      </c>
      <c r="I100" s="14">
        <v>1170</v>
      </c>
      <c r="J100" s="3"/>
      <c r="K100" s="13">
        <f t="shared" si="5"/>
        <v>1</v>
      </c>
      <c r="L100" s="4">
        <f t="shared" si="6"/>
        <v>1170</v>
      </c>
      <c r="M100" s="4">
        <f t="shared" si="7"/>
        <v>0</v>
      </c>
    </row>
    <row r="101" spans="1:13" x14ac:dyDescent="0.25">
      <c r="A101" s="3">
        <v>188</v>
      </c>
      <c r="B101" s="13" t="s">
        <v>148</v>
      </c>
      <c r="C101" s="3"/>
      <c r="D101" s="3"/>
      <c r="E101" s="3" t="s">
        <v>94</v>
      </c>
      <c r="F101" s="3">
        <v>3</v>
      </c>
      <c r="G101" s="3"/>
      <c r="H101" s="3">
        <f t="shared" si="4"/>
        <v>3</v>
      </c>
      <c r="I101" s="14">
        <v>1170</v>
      </c>
      <c r="J101" s="3"/>
      <c r="K101" s="13">
        <f t="shared" si="5"/>
        <v>3</v>
      </c>
      <c r="L101" s="4">
        <f t="shared" si="6"/>
        <v>3510</v>
      </c>
      <c r="M101" s="4">
        <f t="shared" si="7"/>
        <v>0</v>
      </c>
    </row>
    <row r="102" spans="1:13" x14ac:dyDescent="0.25">
      <c r="A102" s="3">
        <v>189</v>
      </c>
      <c r="B102" s="13" t="s">
        <v>128</v>
      </c>
      <c r="C102" s="3"/>
      <c r="D102" s="3"/>
      <c r="E102" s="3" t="s">
        <v>94</v>
      </c>
      <c r="F102" s="3">
        <v>5</v>
      </c>
      <c r="G102" s="3"/>
      <c r="H102" s="3">
        <f t="shared" si="4"/>
        <v>5</v>
      </c>
      <c r="I102" s="14">
        <v>1770</v>
      </c>
      <c r="J102" s="3"/>
      <c r="K102" s="13">
        <f t="shared" si="5"/>
        <v>5</v>
      </c>
      <c r="L102" s="4">
        <f t="shared" si="6"/>
        <v>8850</v>
      </c>
      <c r="M102" s="4">
        <f t="shared" si="7"/>
        <v>0</v>
      </c>
    </row>
    <row r="103" spans="1:13" x14ac:dyDescent="0.25">
      <c r="A103" s="3">
        <v>190</v>
      </c>
      <c r="B103" s="13" t="s">
        <v>132</v>
      </c>
      <c r="C103" s="3"/>
      <c r="D103" s="3"/>
      <c r="E103" s="3" t="s">
        <v>94</v>
      </c>
      <c r="F103" s="3">
        <v>0</v>
      </c>
      <c r="G103" s="3"/>
      <c r="H103" s="3">
        <f t="shared" si="4"/>
        <v>0</v>
      </c>
      <c r="I103" s="14">
        <v>1770</v>
      </c>
      <c r="J103" s="3"/>
      <c r="K103" s="13">
        <f t="shared" si="5"/>
        <v>0</v>
      </c>
      <c r="L103" s="4">
        <f t="shared" si="6"/>
        <v>0</v>
      </c>
      <c r="M103" s="4">
        <f t="shared" si="7"/>
        <v>0</v>
      </c>
    </row>
    <row r="104" spans="1:13" x14ac:dyDescent="0.25">
      <c r="A104" s="3">
        <v>191</v>
      </c>
      <c r="B104" s="13" t="s">
        <v>55</v>
      </c>
      <c r="C104" s="3"/>
      <c r="D104" s="3"/>
      <c r="E104" s="3" t="s">
        <v>94</v>
      </c>
      <c r="F104" s="3">
        <v>2</v>
      </c>
      <c r="G104" s="3"/>
      <c r="H104" s="3">
        <f t="shared" si="4"/>
        <v>2</v>
      </c>
      <c r="I104" s="14">
        <v>2360</v>
      </c>
      <c r="J104" s="3"/>
      <c r="K104" s="13">
        <f t="shared" si="5"/>
        <v>2</v>
      </c>
      <c r="L104" s="4">
        <f t="shared" si="6"/>
        <v>4720</v>
      </c>
      <c r="M104" s="4">
        <f t="shared" si="7"/>
        <v>0</v>
      </c>
    </row>
    <row r="105" spans="1:13" x14ac:dyDescent="0.25">
      <c r="A105" s="3">
        <v>192</v>
      </c>
      <c r="B105" s="13" t="s">
        <v>43</v>
      </c>
      <c r="C105" s="3"/>
      <c r="D105" s="3"/>
      <c r="E105" s="3" t="s">
        <v>94</v>
      </c>
      <c r="F105" s="3">
        <v>1</v>
      </c>
      <c r="G105" s="3"/>
      <c r="H105" s="3">
        <f t="shared" si="4"/>
        <v>1</v>
      </c>
      <c r="I105" s="14">
        <v>2360</v>
      </c>
      <c r="J105" s="3"/>
      <c r="K105" s="13">
        <f t="shared" si="5"/>
        <v>1</v>
      </c>
      <c r="L105" s="4">
        <f t="shared" si="6"/>
        <v>2360</v>
      </c>
      <c r="M105" s="4">
        <f t="shared" si="7"/>
        <v>0</v>
      </c>
    </row>
    <row r="106" spans="1:13" x14ac:dyDescent="0.25">
      <c r="A106" s="3">
        <v>193</v>
      </c>
      <c r="B106" s="13" t="s">
        <v>63</v>
      </c>
      <c r="C106" s="3"/>
      <c r="D106" s="3"/>
      <c r="E106" s="3" t="s">
        <v>94</v>
      </c>
      <c r="F106" s="3">
        <v>2</v>
      </c>
      <c r="G106" s="3"/>
      <c r="H106" s="3">
        <f t="shared" si="4"/>
        <v>2</v>
      </c>
      <c r="I106" s="14">
        <v>2000</v>
      </c>
      <c r="J106" s="3"/>
      <c r="K106" s="13">
        <f t="shared" si="5"/>
        <v>2</v>
      </c>
      <c r="L106" s="4">
        <f t="shared" si="6"/>
        <v>4000</v>
      </c>
      <c r="M106" s="4">
        <f t="shared" si="7"/>
        <v>0</v>
      </c>
    </row>
    <row r="107" spans="1:13" x14ac:dyDescent="0.25">
      <c r="A107" s="3">
        <v>194</v>
      </c>
      <c r="B107" s="13" t="s">
        <v>30</v>
      </c>
      <c r="C107" s="3"/>
      <c r="D107" s="3"/>
      <c r="E107" s="3" t="s">
        <v>94</v>
      </c>
      <c r="F107" s="3">
        <v>1</v>
      </c>
      <c r="G107" s="3"/>
      <c r="H107" s="3">
        <f t="shared" si="4"/>
        <v>1</v>
      </c>
      <c r="I107" s="14">
        <v>2360</v>
      </c>
      <c r="J107" s="3"/>
      <c r="K107" s="13">
        <f t="shared" si="5"/>
        <v>1</v>
      </c>
      <c r="L107" s="4">
        <f t="shared" si="6"/>
        <v>2360</v>
      </c>
      <c r="M107" s="4">
        <f t="shared" si="7"/>
        <v>0</v>
      </c>
    </row>
    <row r="108" spans="1:13" x14ac:dyDescent="0.25">
      <c r="A108" s="3">
        <v>195</v>
      </c>
      <c r="B108" s="13" t="s">
        <v>127</v>
      </c>
      <c r="C108" s="3"/>
      <c r="D108" s="3"/>
      <c r="E108" s="3" t="s">
        <v>94</v>
      </c>
      <c r="F108" s="3">
        <v>3</v>
      </c>
      <c r="G108" s="3"/>
      <c r="H108" s="3">
        <f t="shared" si="4"/>
        <v>3</v>
      </c>
      <c r="I108" s="14">
        <v>1770</v>
      </c>
      <c r="J108" s="3"/>
      <c r="K108" s="13">
        <f t="shared" si="5"/>
        <v>3</v>
      </c>
      <c r="L108" s="4">
        <f t="shared" si="6"/>
        <v>5310</v>
      </c>
      <c r="M108" s="4">
        <f t="shared" si="7"/>
        <v>0</v>
      </c>
    </row>
    <row r="109" spans="1:13" x14ac:dyDescent="0.25">
      <c r="A109" s="3">
        <v>196</v>
      </c>
      <c r="B109" s="13" t="s">
        <v>129</v>
      </c>
      <c r="C109" s="3"/>
      <c r="D109" s="3"/>
      <c r="E109" s="3" t="s">
        <v>94</v>
      </c>
      <c r="F109" s="3">
        <v>2</v>
      </c>
      <c r="G109" s="3"/>
      <c r="H109" s="3">
        <f t="shared" si="4"/>
        <v>2</v>
      </c>
      <c r="I109" s="14">
        <v>1770</v>
      </c>
      <c r="J109" s="3"/>
      <c r="K109" s="13">
        <f t="shared" si="5"/>
        <v>2</v>
      </c>
      <c r="L109" s="4">
        <f t="shared" si="6"/>
        <v>3540</v>
      </c>
      <c r="M109" s="4">
        <f t="shared" si="7"/>
        <v>0</v>
      </c>
    </row>
    <row r="110" spans="1:13" x14ac:dyDescent="0.25">
      <c r="A110" s="3">
        <v>197</v>
      </c>
      <c r="B110" s="38" t="s">
        <v>101</v>
      </c>
      <c r="C110" s="41"/>
      <c r="D110" s="39"/>
      <c r="E110" s="3" t="s">
        <v>94</v>
      </c>
      <c r="F110" s="3">
        <v>0</v>
      </c>
      <c r="G110" s="3"/>
      <c r="H110" s="3">
        <f t="shared" si="4"/>
        <v>0</v>
      </c>
      <c r="I110" s="14">
        <v>1800</v>
      </c>
      <c r="J110" s="3"/>
      <c r="K110" s="13">
        <f t="shared" si="5"/>
        <v>0</v>
      </c>
      <c r="L110" s="4">
        <f t="shared" si="6"/>
        <v>0</v>
      </c>
      <c r="M110" s="4">
        <f t="shared" si="7"/>
        <v>0</v>
      </c>
    </row>
    <row r="111" spans="1:13" x14ac:dyDescent="0.25">
      <c r="A111" s="3">
        <v>198</v>
      </c>
      <c r="B111" s="13" t="s">
        <v>108</v>
      </c>
      <c r="C111" s="3"/>
      <c r="D111" s="3"/>
      <c r="E111" s="3" t="s">
        <v>94</v>
      </c>
      <c r="F111" s="3">
        <v>1</v>
      </c>
      <c r="G111" s="3"/>
      <c r="H111" s="3">
        <f t="shared" si="4"/>
        <v>1</v>
      </c>
      <c r="I111" s="14">
        <v>30</v>
      </c>
      <c r="J111" s="3">
        <v>1</v>
      </c>
      <c r="K111" s="13">
        <f t="shared" si="5"/>
        <v>0</v>
      </c>
      <c r="L111" s="4">
        <f t="shared" si="6"/>
        <v>0</v>
      </c>
      <c r="M111" s="4">
        <f t="shared" si="7"/>
        <v>30</v>
      </c>
    </row>
    <row r="112" spans="1:13" x14ac:dyDescent="0.25">
      <c r="A112" s="3">
        <v>199</v>
      </c>
      <c r="B112" s="13" t="s">
        <v>13</v>
      </c>
      <c r="C112" s="3"/>
      <c r="D112" s="3"/>
      <c r="E112" s="3" t="s">
        <v>94</v>
      </c>
      <c r="F112" s="3">
        <v>27</v>
      </c>
      <c r="G112" s="3"/>
      <c r="H112" s="3">
        <f t="shared" si="4"/>
        <v>27</v>
      </c>
      <c r="I112" s="14">
        <v>30</v>
      </c>
      <c r="J112" s="3"/>
      <c r="K112" s="13">
        <f t="shared" si="5"/>
        <v>27</v>
      </c>
      <c r="L112" s="4">
        <f t="shared" si="6"/>
        <v>810</v>
      </c>
      <c r="M112" s="4">
        <f t="shared" si="7"/>
        <v>0</v>
      </c>
    </row>
    <row r="113" spans="1:13" x14ac:dyDescent="0.25">
      <c r="A113" s="3">
        <v>200</v>
      </c>
      <c r="B113" s="13" t="s">
        <v>14</v>
      </c>
      <c r="C113" s="3"/>
      <c r="D113" s="3"/>
      <c r="E113" s="3" t="s">
        <v>94</v>
      </c>
      <c r="F113" s="3">
        <v>30</v>
      </c>
      <c r="G113" s="3"/>
      <c r="H113" s="3">
        <f t="shared" si="4"/>
        <v>30</v>
      </c>
      <c r="I113" s="14">
        <v>30</v>
      </c>
      <c r="J113" s="3"/>
      <c r="K113" s="13">
        <f t="shared" si="5"/>
        <v>30</v>
      </c>
      <c r="L113" s="4">
        <f t="shared" si="6"/>
        <v>900</v>
      </c>
      <c r="M113" s="4">
        <f t="shared" si="7"/>
        <v>0</v>
      </c>
    </row>
    <row r="114" spans="1:13" x14ac:dyDescent="0.25">
      <c r="A114" s="3">
        <v>201</v>
      </c>
      <c r="B114" s="13" t="s">
        <v>5</v>
      </c>
      <c r="C114" s="3"/>
      <c r="D114" s="3"/>
      <c r="E114" s="3" t="s">
        <v>6</v>
      </c>
      <c r="F114" s="3">
        <v>21</v>
      </c>
      <c r="G114" s="3"/>
      <c r="H114" s="3">
        <f t="shared" si="4"/>
        <v>21</v>
      </c>
      <c r="I114" s="14">
        <v>104</v>
      </c>
      <c r="J114" s="3">
        <v>10</v>
      </c>
      <c r="K114" s="13">
        <f t="shared" si="5"/>
        <v>11</v>
      </c>
      <c r="L114" s="4">
        <f t="shared" si="6"/>
        <v>1144</v>
      </c>
      <c r="M114" s="4">
        <f t="shared" si="7"/>
        <v>1040</v>
      </c>
    </row>
    <row r="115" spans="1:13" x14ac:dyDescent="0.25">
      <c r="A115" s="3">
        <v>202</v>
      </c>
      <c r="B115" s="13" t="s">
        <v>38</v>
      </c>
      <c r="C115" s="3"/>
      <c r="D115" s="3"/>
      <c r="E115" s="3" t="s">
        <v>94</v>
      </c>
      <c r="F115" s="3">
        <v>25</v>
      </c>
      <c r="G115" s="3"/>
      <c r="H115" s="3">
        <f t="shared" si="4"/>
        <v>25</v>
      </c>
      <c r="I115" s="14">
        <v>325</v>
      </c>
      <c r="J115" s="3">
        <v>2</v>
      </c>
      <c r="K115" s="13">
        <f t="shared" si="5"/>
        <v>23</v>
      </c>
      <c r="L115" s="4">
        <f t="shared" si="6"/>
        <v>7475</v>
      </c>
      <c r="M115" s="4">
        <f t="shared" si="7"/>
        <v>650</v>
      </c>
    </row>
    <row r="116" spans="1:13" x14ac:dyDescent="0.25">
      <c r="A116" s="3">
        <v>203</v>
      </c>
      <c r="B116" s="13" t="s">
        <v>83</v>
      </c>
      <c r="C116" s="3"/>
      <c r="D116" s="3"/>
      <c r="E116" s="3" t="s">
        <v>94</v>
      </c>
      <c r="F116" s="3">
        <v>128</v>
      </c>
      <c r="G116" s="3"/>
      <c r="H116" s="3">
        <f t="shared" si="4"/>
        <v>128</v>
      </c>
      <c r="I116" s="14">
        <v>22.6</v>
      </c>
      <c r="J116" s="3">
        <v>48</v>
      </c>
      <c r="K116" s="13">
        <f t="shared" si="5"/>
        <v>80</v>
      </c>
      <c r="L116" s="4">
        <f t="shared" si="6"/>
        <v>1808</v>
      </c>
      <c r="M116" s="4">
        <f t="shared" si="7"/>
        <v>1084.8000000000002</v>
      </c>
    </row>
    <row r="117" spans="1:13" x14ac:dyDescent="0.25">
      <c r="A117" s="3">
        <v>204</v>
      </c>
      <c r="B117" s="13" t="s">
        <v>64</v>
      </c>
      <c r="C117" s="3"/>
      <c r="D117" s="3"/>
      <c r="E117" s="3" t="s">
        <v>94</v>
      </c>
      <c r="F117" s="3">
        <v>1</v>
      </c>
      <c r="G117" s="3"/>
      <c r="H117" s="3">
        <f t="shared" si="4"/>
        <v>1</v>
      </c>
      <c r="I117" s="14">
        <v>3916</v>
      </c>
      <c r="J117" s="3">
        <v>1</v>
      </c>
      <c r="K117" s="13">
        <f t="shared" si="5"/>
        <v>0</v>
      </c>
      <c r="L117" s="4">
        <f t="shared" si="6"/>
        <v>0</v>
      </c>
      <c r="M117" s="4">
        <f t="shared" si="7"/>
        <v>3916</v>
      </c>
    </row>
    <row r="118" spans="1:13" x14ac:dyDescent="0.25">
      <c r="A118" s="3">
        <v>205</v>
      </c>
      <c r="B118" s="13" t="s">
        <v>84</v>
      </c>
      <c r="C118" s="3"/>
      <c r="D118" s="3"/>
      <c r="E118" s="3" t="s">
        <v>94</v>
      </c>
      <c r="F118" s="3">
        <v>12</v>
      </c>
      <c r="G118" s="3"/>
      <c r="H118" s="3">
        <f t="shared" si="4"/>
        <v>12</v>
      </c>
      <c r="I118" s="14">
        <v>95.38</v>
      </c>
      <c r="J118" s="3">
        <v>1</v>
      </c>
      <c r="K118" s="13">
        <f t="shared" si="5"/>
        <v>11</v>
      </c>
      <c r="L118" s="4">
        <f t="shared" si="6"/>
        <v>1049.1799999999998</v>
      </c>
      <c r="M118" s="4">
        <f t="shared" si="7"/>
        <v>95.38</v>
      </c>
    </row>
    <row r="119" spans="1:13" x14ac:dyDescent="0.25">
      <c r="A119" s="3">
        <v>206</v>
      </c>
      <c r="B119" s="13" t="s">
        <v>140</v>
      </c>
      <c r="C119" s="3"/>
      <c r="D119" s="3"/>
      <c r="E119" s="3" t="s">
        <v>94</v>
      </c>
      <c r="F119" s="3">
        <v>0</v>
      </c>
      <c r="G119" s="3"/>
      <c r="H119" s="3">
        <f t="shared" si="4"/>
        <v>0</v>
      </c>
      <c r="I119" s="14">
        <v>306.08</v>
      </c>
      <c r="J119" s="3"/>
      <c r="K119" s="13">
        <f t="shared" si="5"/>
        <v>0</v>
      </c>
      <c r="L119" s="4">
        <f t="shared" si="6"/>
        <v>0</v>
      </c>
      <c r="M119" s="4">
        <f t="shared" si="7"/>
        <v>0</v>
      </c>
    </row>
    <row r="120" spans="1:13" x14ac:dyDescent="0.25">
      <c r="A120" s="3">
        <v>207</v>
      </c>
      <c r="B120" s="15" t="s">
        <v>139</v>
      </c>
      <c r="C120" s="3"/>
      <c r="D120" s="3"/>
      <c r="E120" s="3" t="s">
        <v>94</v>
      </c>
      <c r="F120" s="3">
        <v>1</v>
      </c>
      <c r="G120" s="3"/>
      <c r="H120" s="3">
        <f t="shared" si="4"/>
        <v>1</v>
      </c>
      <c r="I120" s="14">
        <v>631.29999999999995</v>
      </c>
      <c r="J120" s="3"/>
      <c r="K120" s="13">
        <f t="shared" si="5"/>
        <v>1</v>
      </c>
      <c r="L120" s="4">
        <f t="shared" si="6"/>
        <v>631.29999999999995</v>
      </c>
      <c r="M120" s="4">
        <f t="shared" si="7"/>
        <v>0</v>
      </c>
    </row>
    <row r="121" spans="1:13" x14ac:dyDescent="0.25">
      <c r="A121" s="3">
        <v>208</v>
      </c>
      <c r="B121" s="13" t="s">
        <v>183</v>
      </c>
      <c r="C121" s="3"/>
      <c r="D121" s="3"/>
      <c r="E121" s="3" t="s">
        <v>94</v>
      </c>
      <c r="F121" s="3">
        <v>28</v>
      </c>
      <c r="G121" s="3"/>
      <c r="H121" s="3">
        <f t="shared" si="4"/>
        <v>28</v>
      </c>
      <c r="I121" s="14">
        <v>54</v>
      </c>
      <c r="J121" s="3"/>
      <c r="K121" s="13">
        <f t="shared" si="5"/>
        <v>28</v>
      </c>
      <c r="L121" s="4">
        <f t="shared" si="6"/>
        <v>1512</v>
      </c>
      <c r="M121" s="4">
        <f t="shared" si="7"/>
        <v>0</v>
      </c>
    </row>
    <row r="122" spans="1:13" x14ac:dyDescent="0.25">
      <c r="A122" s="3">
        <v>209</v>
      </c>
      <c r="B122" s="13" t="s">
        <v>185</v>
      </c>
      <c r="C122" s="3"/>
      <c r="D122" s="3"/>
      <c r="E122" s="3" t="s">
        <v>94</v>
      </c>
      <c r="F122" s="3">
        <v>32</v>
      </c>
      <c r="G122" s="3"/>
      <c r="H122" s="3">
        <f t="shared" si="4"/>
        <v>32</v>
      </c>
      <c r="I122" s="14">
        <v>53</v>
      </c>
      <c r="J122" s="3"/>
      <c r="K122" s="13">
        <f t="shared" si="5"/>
        <v>32</v>
      </c>
      <c r="L122" s="4">
        <f t="shared" si="6"/>
        <v>1696</v>
      </c>
      <c r="M122" s="4">
        <f t="shared" si="7"/>
        <v>0</v>
      </c>
    </row>
    <row r="123" spans="1:13" x14ac:dyDescent="0.25">
      <c r="A123" s="3">
        <v>210</v>
      </c>
      <c r="B123" s="13" t="s">
        <v>131</v>
      </c>
      <c r="C123" s="3"/>
      <c r="D123" s="3"/>
      <c r="E123" s="3" t="s">
        <v>10</v>
      </c>
      <c r="F123" s="3">
        <v>1</v>
      </c>
      <c r="G123" s="3"/>
      <c r="H123" s="3">
        <f t="shared" si="4"/>
        <v>1</v>
      </c>
      <c r="I123" s="14">
        <v>1085</v>
      </c>
      <c r="J123" s="3">
        <v>1</v>
      </c>
      <c r="K123" s="13">
        <f t="shared" si="5"/>
        <v>0</v>
      </c>
      <c r="L123" s="4">
        <f t="shared" si="6"/>
        <v>0</v>
      </c>
      <c r="M123" s="4">
        <f t="shared" si="7"/>
        <v>1085</v>
      </c>
    </row>
    <row r="124" spans="1:13" x14ac:dyDescent="0.25">
      <c r="A124" s="3">
        <v>211</v>
      </c>
      <c r="B124" s="13" t="s">
        <v>22</v>
      </c>
      <c r="C124" s="3"/>
      <c r="D124" s="3"/>
      <c r="E124" s="3" t="s">
        <v>23</v>
      </c>
      <c r="F124" s="3">
        <v>6</v>
      </c>
      <c r="G124" s="3"/>
      <c r="H124" s="3">
        <f t="shared" si="4"/>
        <v>6</v>
      </c>
      <c r="I124" s="14">
        <v>1291</v>
      </c>
      <c r="J124" s="3">
        <v>2</v>
      </c>
      <c r="K124" s="13">
        <f t="shared" si="5"/>
        <v>4</v>
      </c>
      <c r="L124" s="4">
        <f t="shared" si="6"/>
        <v>5164</v>
      </c>
      <c r="M124" s="4">
        <f t="shared" si="7"/>
        <v>2582</v>
      </c>
    </row>
    <row r="125" spans="1:13" x14ac:dyDescent="0.25">
      <c r="A125" s="3">
        <v>212</v>
      </c>
      <c r="B125" s="13" t="s">
        <v>15</v>
      </c>
      <c r="C125" s="3"/>
      <c r="D125" s="3"/>
      <c r="E125" s="3" t="s">
        <v>20</v>
      </c>
      <c r="F125" s="3">
        <v>0</v>
      </c>
      <c r="G125" s="3"/>
      <c r="H125" s="3">
        <f t="shared" si="4"/>
        <v>0</v>
      </c>
      <c r="I125" s="14">
        <v>33.630000000000003</v>
      </c>
      <c r="J125" s="3"/>
      <c r="K125" s="13">
        <f t="shared" si="5"/>
        <v>0</v>
      </c>
      <c r="L125" s="4">
        <f t="shared" si="6"/>
        <v>0</v>
      </c>
      <c r="M125" s="4">
        <f t="shared" si="7"/>
        <v>0</v>
      </c>
    </row>
    <row r="126" spans="1:13" x14ac:dyDescent="0.25">
      <c r="A126" s="3">
        <v>213</v>
      </c>
      <c r="B126" s="13" t="s">
        <v>62</v>
      </c>
      <c r="C126" s="3"/>
      <c r="D126" s="3"/>
      <c r="E126" s="3" t="s">
        <v>94</v>
      </c>
      <c r="F126" s="3">
        <v>6</v>
      </c>
      <c r="G126" s="3"/>
      <c r="H126" s="3">
        <f t="shared" si="4"/>
        <v>6</v>
      </c>
      <c r="I126" s="14">
        <v>109.25</v>
      </c>
      <c r="J126" s="3"/>
      <c r="K126" s="13">
        <f t="shared" si="5"/>
        <v>6</v>
      </c>
      <c r="L126" s="4">
        <f t="shared" si="6"/>
        <v>655.5</v>
      </c>
      <c r="M126" s="4">
        <f t="shared" si="7"/>
        <v>0</v>
      </c>
    </row>
    <row r="127" spans="1:13" x14ac:dyDescent="0.25">
      <c r="A127" s="3">
        <v>214</v>
      </c>
      <c r="B127" s="13" t="s">
        <v>54</v>
      </c>
      <c r="C127" s="3"/>
      <c r="D127" s="3"/>
      <c r="E127" s="3" t="s">
        <v>94</v>
      </c>
      <c r="F127" s="3">
        <v>12</v>
      </c>
      <c r="G127" s="3"/>
      <c r="H127" s="3">
        <f t="shared" si="4"/>
        <v>12</v>
      </c>
      <c r="I127" s="14">
        <v>39</v>
      </c>
      <c r="J127" s="3"/>
      <c r="K127" s="13">
        <f t="shared" si="5"/>
        <v>12</v>
      </c>
      <c r="L127" s="4">
        <f t="shared" si="6"/>
        <v>468</v>
      </c>
      <c r="M127" s="4">
        <f t="shared" si="7"/>
        <v>0</v>
      </c>
    </row>
    <row r="128" spans="1:13" x14ac:dyDescent="0.25">
      <c r="A128" s="3">
        <v>215</v>
      </c>
      <c r="B128" s="13" t="s">
        <v>76</v>
      </c>
      <c r="C128" s="3"/>
      <c r="D128" s="3"/>
      <c r="E128" s="3" t="s">
        <v>20</v>
      </c>
      <c r="F128" s="3">
        <v>3</v>
      </c>
      <c r="G128" s="3"/>
      <c r="H128" s="3">
        <f t="shared" si="4"/>
        <v>3</v>
      </c>
      <c r="I128" s="14">
        <v>1298</v>
      </c>
      <c r="J128" s="3"/>
      <c r="K128" s="13">
        <f t="shared" si="5"/>
        <v>3</v>
      </c>
      <c r="L128" s="4">
        <f t="shared" si="6"/>
        <v>3894</v>
      </c>
      <c r="M128" s="4">
        <f t="shared" si="7"/>
        <v>0</v>
      </c>
    </row>
    <row r="129" spans="1:13" x14ac:dyDescent="0.25">
      <c r="A129" s="3">
        <v>216</v>
      </c>
      <c r="B129" s="13" t="s">
        <v>91</v>
      </c>
      <c r="C129" s="3"/>
      <c r="D129" s="3"/>
      <c r="E129" s="3" t="s">
        <v>20</v>
      </c>
      <c r="F129" s="3">
        <v>73</v>
      </c>
      <c r="G129" s="3"/>
      <c r="H129" s="3">
        <f t="shared" si="4"/>
        <v>73</v>
      </c>
      <c r="I129" s="14">
        <v>228</v>
      </c>
      <c r="J129" s="3">
        <v>17</v>
      </c>
      <c r="K129" s="13">
        <f t="shared" si="5"/>
        <v>56</v>
      </c>
      <c r="L129" s="4">
        <f t="shared" si="6"/>
        <v>12768</v>
      </c>
      <c r="M129" s="4">
        <f t="shared" si="7"/>
        <v>3876</v>
      </c>
    </row>
    <row r="130" spans="1:13" x14ac:dyDescent="0.25">
      <c r="A130" s="3">
        <v>217</v>
      </c>
      <c r="B130" s="13" t="s">
        <v>67</v>
      </c>
      <c r="C130" s="3"/>
      <c r="D130" s="3"/>
      <c r="E130" s="3" t="s">
        <v>94</v>
      </c>
      <c r="F130" s="3">
        <v>16</v>
      </c>
      <c r="G130" s="3"/>
      <c r="H130" s="3">
        <f t="shared" si="4"/>
        <v>16</v>
      </c>
      <c r="I130" s="14">
        <v>23</v>
      </c>
      <c r="J130" s="3">
        <v>4</v>
      </c>
      <c r="K130" s="13">
        <f t="shared" si="5"/>
        <v>12</v>
      </c>
      <c r="L130" s="4">
        <f t="shared" si="6"/>
        <v>276</v>
      </c>
      <c r="M130" s="4">
        <f t="shared" si="7"/>
        <v>92</v>
      </c>
    </row>
    <row r="131" spans="1:13" x14ac:dyDescent="0.25">
      <c r="A131" s="3">
        <v>218</v>
      </c>
      <c r="B131" s="13" t="s">
        <v>114</v>
      </c>
      <c r="C131" s="3"/>
      <c r="D131" s="3"/>
      <c r="E131" s="3" t="s">
        <v>94</v>
      </c>
      <c r="F131" s="3">
        <v>850</v>
      </c>
      <c r="G131" s="3"/>
      <c r="H131" s="3">
        <f t="shared" si="4"/>
        <v>850</v>
      </c>
      <c r="I131" s="14">
        <v>6.5</v>
      </c>
      <c r="J131" s="3"/>
      <c r="K131" s="13">
        <f t="shared" si="5"/>
        <v>850</v>
      </c>
      <c r="L131" s="4">
        <f t="shared" si="6"/>
        <v>5525</v>
      </c>
      <c r="M131" s="4">
        <f t="shared" si="7"/>
        <v>0</v>
      </c>
    </row>
    <row r="132" spans="1:13" x14ac:dyDescent="0.25">
      <c r="A132" s="3">
        <v>219</v>
      </c>
      <c r="B132" s="13" t="s">
        <v>57</v>
      </c>
      <c r="C132" s="3"/>
      <c r="D132" s="3"/>
      <c r="E132" s="3" t="s">
        <v>94</v>
      </c>
      <c r="F132" s="3">
        <v>3</v>
      </c>
      <c r="G132" s="3"/>
      <c r="H132" s="3">
        <f t="shared" si="4"/>
        <v>3</v>
      </c>
      <c r="I132" s="14">
        <v>30</v>
      </c>
      <c r="J132" s="3"/>
      <c r="K132" s="13">
        <f t="shared" si="5"/>
        <v>3</v>
      </c>
      <c r="L132" s="4">
        <f t="shared" si="6"/>
        <v>90</v>
      </c>
      <c r="M132" s="4">
        <f t="shared" si="7"/>
        <v>0</v>
      </c>
    </row>
    <row r="133" spans="1:13" x14ac:dyDescent="0.25">
      <c r="A133" s="3">
        <v>220</v>
      </c>
      <c r="B133" s="13" t="s">
        <v>34</v>
      </c>
      <c r="C133" s="3"/>
      <c r="D133" s="3"/>
      <c r="E133" s="3" t="s">
        <v>94</v>
      </c>
      <c r="F133" s="3">
        <v>20</v>
      </c>
      <c r="G133" s="3"/>
      <c r="H133" s="3">
        <f t="shared" si="4"/>
        <v>20</v>
      </c>
      <c r="I133" s="14">
        <v>15</v>
      </c>
      <c r="J133" s="3"/>
      <c r="K133" s="13">
        <f t="shared" si="5"/>
        <v>20</v>
      </c>
      <c r="L133" s="4">
        <f t="shared" si="6"/>
        <v>300</v>
      </c>
      <c r="M133" s="4">
        <f t="shared" si="7"/>
        <v>0</v>
      </c>
    </row>
    <row r="134" spans="1:13" x14ac:dyDescent="0.25">
      <c r="A134" s="3">
        <v>221</v>
      </c>
      <c r="B134" s="13" t="s">
        <v>8</v>
      </c>
      <c r="C134" s="3"/>
      <c r="D134" s="3"/>
      <c r="E134" s="3" t="s">
        <v>94</v>
      </c>
      <c r="F134" s="3">
        <v>2</v>
      </c>
      <c r="G134" s="3"/>
      <c r="H134" s="3">
        <f t="shared" si="4"/>
        <v>2</v>
      </c>
      <c r="I134" s="14">
        <v>1100</v>
      </c>
      <c r="J134" s="3"/>
      <c r="K134" s="13">
        <f t="shared" si="5"/>
        <v>2</v>
      </c>
      <c r="L134" s="4">
        <f t="shared" si="6"/>
        <v>2200</v>
      </c>
      <c r="M134" s="4">
        <f t="shared" si="7"/>
        <v>0</v>
      </c>
    </row>
    <row r="135" spans="1:13" x14ac:dyDescent="0.25">
      <c r="A135" s="3">
        <v>222</v>
      </c>
      <c r="B135" s="13" t="s">
        <v>109</v>
      </c>
      <c r="C135" s="3"/>
      <c r="D135" s="3"/>
      <c r="E135" s="3" t="s">
        <v>94</v>
      </c>
      <c r="F135" s="3">
        <v>102</v>
      </c>
      <c r="G135" s="3"/>
      <c r="H135" s="3">
        <f t="shared" si="4"/>
        <v>102</v>
      </c>
      <c r="I135" s="14">
        <v>24.5</v>
      </c>
      <c r="J135" s="3"/>
      <c r="K135" s="13">
        <f t="shared" si="5"/>
        <v>102</v>
      </c>
      <c r="L135" s="4">
        <f t="shared" si="6"/>
        <v>2499</v>
      </c>
      <c r="M135" s="4">
        <f t="shared" si="7"/>
        <v>0</v>
      </c>
    </row>
    <row r="136" spans="1:13" x14ac:dyDescent="0.25">
      <c r="A136" s="3">
        <v>223</v>
      </c>
      <c r="B136" s="13" t="s">
        <v>126</v>
      </c>
      <c r="C136" s="3"/>
      <c r="D136" s="3"/>
      <c r="E136" s="3" t="s">
        <v>94</v>
      </c>
      <c r="F136" s="3">
        <v>316</v>
      </c>
      <c r="G136" s="3"/>
      <c r="H136" s="3">
        <f t="shared" si="4"/>
        <v>316</v>
      </c>
      <c r="I136" s="14">
        <v>11.5</v>
      </c>
      <c r="J136" s="3">
        <v>30</v>
      </c>
      <c r="K136" s="13">
        <f t="shared" si="5"/>
        <v>286</v>
      </c>
      <c r="L136" s="4">
        <f t="shared" si="6"/>
        <v>3289</v>
      </c>
      <c r="M136" s="4">
        <f t="shared" si="7"/>
        <v>345</v>
      </c>
    </row>
    <row r="137" spans="1:13" x14ac:dyDescent="0.25">
      <c r="A137" s="3">
        <v>224</v>
      </c>
      <c r="B137" s="13" t="s">
        <v>65</v>
      </c>
      <c r="C137" s="3"/>
      <c r="D137" s="3"/>
      <c r="E137" s="3" t="s">
        <v>94</v>
      </c>
      <c r="F137" s="3">
        <v>900</v>
      </c>
      <c r="G137" s="3"/>
      <c r="H137" s="3">
        <f t="shared" si="4"/>
        <v>900</v>
      </c>
      <c r="I137" s="14">
        <v>1.85</v>
      </c>
      <c r="J137" s="3"/>
      <c r="K137" s="13">
        <f t="shared" si="5"/>
        <v>900</v>
      </c>
      <c r="L137" s="4">
        <f t="shared" si="6"/>
        <v>1665</v>
      </c>
      <c r="M137" s="4">
        <f t="shared" si="7"/>
        <v>0</v>
      </c>
    </row>
    <row r="138" spans="1:13" x14ac:dyDescent="0.25">
      <c r="A138" s="3">
        <v>225</v>
      </c>
      <c r="B138" s="13" t="s">
        <v>149</v>
      </c>
      <c r="C138" s="3"/>
      <c r="D138" s="3"/>
      <c r="E138" s="3" t="s">
        <v>94</v>
      </c>
      <c r="F138" s="3">
        <v>390</v>
      </c>
      <c r="G138" s="3"/>
      <c r="H138" s="3">
        <f t="shared" si="4"/>
        <v>390</v>
      </c>
      <c r="I138" s="14">
        <v>13.85</v>
      </c>
      <c r="J138" s="3"/>
      <c r="K138" s="13">
        <f t="shared" si="5"/>
        <v>390</v>
      </c>
      <c r="L138" s="4">
        <f t="shared" si="6"/>
        <v>5401.5</v>
      </c>
      <c r="M138" s="4">
        <f t="shared" si="7"/>
        <v>0</v>
      </c>
    </row>
    <row r="139" spans="1:13" x14ac:dyDescent="0.25">
      <c r="A139" s="3">
        <v>226</v>
      </c>
      <c r="B139" s="13" t="s">
        <v>90</v>
      </c>
      <c r="C139" s="3"/>
      <c r="D139" s="3"/>
      <c r="E139" s="3" t="s">
        <v>94</v>
      </c>
      <c r="F139" s="3">
        <v>910</v>
      </c>
      <c r="G139" s="3"/>
      <c r="H139" s="3">
        <f t="shared" si="4"/>
        <v>910</v>
      </c>
      <c r="I139" s="14">
        <v>13.85</v>
      </c>
      <c r="J139" s="3"/>
      <c r="K139" s="13">
        <f t="shared" si="5"/>
        <v>910</v>
      </c>
      <c r="L139" s="4">
        <f t="shared" si="6"/>
        <v>12603.5</v>
      </c>
      <c r="M139" s="4">
        <f t="shared" si="7"/>
        <v>0</v>
      </c>
    </row>
    <row r="140" spans="1:13" x14ac:dyDescent="0.25">
      <c r="A140" s="3">
        <v>227</v>
      </c>
      <c r="B140" s="13" t="s">
        <v>116</v>
      </c>
      <c r="C140" s="3"/>
      <c r="D140" s="3"/>
      <c r="E140" s="3" t="s">
        <v>94</v>
      </c>
      <c r="F140" s="3">
        <v>250</v>
      </c>
      <c r="G140" s="3"/>
      <c r="H140" s="3">
        <f t="shared" si="4"/>
        <v>250</v>
      </c>
      <c r="I140" s="14">
        <v>7.1</v>
      </c>
      <c r="J140" s="3"/>
      <c r="K140" s="13">
        <f t="shared" si="5"/>
        <v>250</v>
      </c>
      <c r="L140" s="4">
        <f t="shared" si="6"/>
        <v>1775</v>
      </c>
      <c r="M140" s="4">
        <f t="shared" si="7"/>
        <v>0</v>
      </c>
    </row>
    <row r="141" spans="1:13" x14ac:dyDescent="0.25">
      <c r="A141" s="3">
        <v>228</v>
      </c>
      <c r="B141" s="38" t="s">
        <v>68</v>
      </c>
      <c r="C141" s="41"/>
      <c r="D141" s="39"/>
      <c r="E141" s="3" t="s">
        <v>94</v>
      </c>
      <c r="F141" s="3">
        <v>285</v>
      </c>
      <c r="G141" s="3"/>
      <c r="H141" s="3">
        <f t="shared" si="4"/>
        <v>285</v>
      </c>
      <c r="I141" s="14">
        <v>13</v>
      </c>
      <c r="J141" s="3"/>
      <c r="K141" s="13">
        <f t="shared" si="5"/>
        <v>285</v>
      </c>
      <c r="L141" s="4">
        <f t="shared" si="6"/>
        <v>3705</v>
      </c>
      <c r="M141" s="4">
        <f t="shared" si="7"/>
        <v>0</v>
      </c>
    </row>
    <row r="142" spans="1:13" x14ac:dyDescent="0.25">
      <c r="A142" s="3">
        <v>229</v>
      </c>
      <c r="B142" s="38" t="s">
        <v>53</v>
      </c>
      <c r="C142" s="41"/>
      <c r="D142" s="39"/>
      <c r="E142" s="3" t="s">
        <v>6</v>
      </c>
      <c r="F142" s="3">
        <v>3</v>
      </c>
      <c r="G142" s="3"/>
      <c r="H142" s="3">
        <f t="shared" si="4"/>
        <v>3</v>
      </c>
      <c r="I142" s="14">
        <v>175</v>
      </c>
      <c r="J142" s="3">
        <v>2</v>
      </c>
      <c r="K142" s="13">
        <f t="shared" si="5"/>
        <v>1</v>
      </c>
      <c r="L142" s="4">
        <f t="shared" si="6"/>
        <v>175</v>
      </c>
      <c r="M142" s="4">
        <f t="shared" si="7"/>
        <v>350</v>
      </c>
    </row>
    <row r="143" spans="1:13" x14ac:dyDescent="0.25">
      <c r="A143" s="3">
        <v>230</v>
      </c>
      <c r="B143" s="38" t="s">
        <v>18</v>
      </c>
      <c r="C143" s="41"/>
      <c r="D143" s="39"/>
      <c r="E143" s="3" t="s">
        <v>6</v>
      </c>
      <c r="F143" s="3">
        <v>1</v>
      </c>
      <c r="G143" s="3"/>
      <c r="H143" s="3">
        <f t="shared" ref="H143:H175" si="8">F143+G143</f>
        <v>1</v>
      </c>
      <c r="I143" s="14">
        <v>148.31</v>
      </c>
      <c r="J143" s="3">
        <v>1</v>
      </c>
      <c r="K143" s="13">
        <f t="shared" ref="K143:K175" si="9">H143-J143</f>
        <v>0</v>
      </c>
      <c r="L143" s="4">
        <f t="shared" ref="L143:L175" si="10">I143*K143</f>
        <v>0</v>
      </c>
      <c r="M143" s="4">
        <f t="shared" ref="M143:M175" si="11">I143*J143</f>
        <v>148.31</v>
      </c>
    </row>
    <row r="144" spans="1:13" x14ac:dyDescent="0.25">
      <c r="A144" s="3">
        <v>231</v>
      </c>
      <c r="B144" s="15" t="s">
        <v>103</v>
      </c>
      <c r="C144" s="3"/>
      <c r="D144" s="3"/>
      <c r="E144" s="3" t="s">
        <v>102</v>
      </c>
      <c r="F144" s="3">
        <v>25</v>
      </c>
      <c r="G144" s="3"/>
      <c r="H144" s="3">
        <f t="shared" si="8"/>
        <v>25</v>
      </c>
      <c r="I144" s="14">
        <v>70.8</v>
      </c>
      <c r="J144" s="3"/>
      <c r="K144" s="13">
        <f t="shared" si="9"/>
        <v>25</v>
      </c>
      <c r="L144" s="4">
        <f t="shared" si="10"/>
        <v>1770</v>
      </c>
      <c r="M144" s="4">
        <f t="shared" si="11"/>
        <v>0</v>
      </c>
    </row>
    <row r="145" spans="1:13" x14ac:dyDescent="0.25">
      <c r="A145" s="3">
        <v>232</v>
      </c>
      <c r="B145" s="13" t="s">
        <v>182</v>
      </c>
      <c r="C145" s="3"/>
      <c r="D145" s="3"/>
      <c r="E145" s="3" t="s">
        <v>102</v>
      </c>
      <c r="F145" s="3">
        <v>0</v>
      </c>
      <c r="G145" s="3">
        <v>60</v>
      </c>
      <c r="H145" s="3">
        <f t="shared" si="8"/>
        <v>60</v>
      </c>
      <c r="I145" s="14">
        <v>275</v>
      </c>
      <c r="J145" s="3"/>
      <c r="K145" s="13">
        <f t="shared" si="9"/>
        <v>60</v>
      </c>
      <c r="L145" s="4">
        <f t="shared" si="10"/>
        <v>16500</v>
      </c>
      <c r="M145" s="4">
        <f t="shared" si="11"/>
        <v>0</v>
      </c>
    </row>
    <row r="146" spans="1:13" x14ac:dyDescent="0.25">
      <c r="A146" s="3">
        <v>233</v>
      </c>
      <c r="B146" s="13" t="s">
        <v>179</v>
      </c>
      <c r="C146" s="3"/>
      <c r="D146" s="3"/>
      <c r="E146" s="3" t="s">
        <v>102</v>
      </c>
      <c r="F146" s="3">
        <v>25</v>
      </c>
      <c r="G146" s="3"/>
      <c r="H146" s="3">
        <f t="shared" si="8"/>
        <v>25</v>
      </c>
      <c r="I146" s="14">
        <v>275</v>
      </c>
      <c r="J146" s="3"/>
      <c r="K146" s="13">
        <f t="shared" si="9"/>
        <v>25</v>
      </c>
      <c r="L146" s="4">
        <f t="shared" si="10"/>
        <v>6875</v>
      </c>
      <c r="M146" s="4">
        <f t="shared" si="11"/>
        <v>0</v>
      </c>
    </row>
    <row r="147" spans="1:13" x14ac:dyDescent="0.25">
      <c r="A147" s="3">
        <v>234</v>
      </c>
      <c r="B147" s="13" t="s">
        <v>104</v>
      </c>
      <c r="C147" s="3"/>
      <c r="D147" s="3"/>
      <c r="E147" s="3" t="s">
        <v>102</v>
      </c>
      <c r="F147" s="3">
        <v>96</v>
      </c>
      <c r="G147" s="3"/>
      <c r="H147" s="3">
        <f t="shared" si="8"/>
        <v>96</v>
      </c>
      <c r="I147" s="14">
        <v>88.35</v>
      </c>
      <c r="J147" s="3"/>
      <c r="K147" s="13">
        <f t="shared" si="9"/>
        <v>96</v>
      </c>
      <c r="L147" s="4">
        <f t="shared" si="10"/>
        <v>8481.5999999999985</v>
      </c>
      <c r="M147" s="4">
        <f t="shared" si="11"/>
        <v>0</v>
      </c>
    </row>
    <row r="148" spans="1:13" x14ac:dyDescent="0.25">
      <c r="A148" s="3">
        <v>235</v>
      </c>
      <c r="B148" s="13" t="s">
        <v>173</v>
      </c>
      <c r="C148" s="3"/>
      <c r="D148" s="3"/>
      <c r="E148" s="3" t="s">
        <v>102</v>
      </c>
      <c r="F148" s="3">
        <v>49</v>
      </c>
      <c r="G148" s="3"/>
      <c r="H148" s="3">
        <f t="shared" si="8"/>
        <v>49</v>
      </c>
      <c r="I148" s="14">
        <v>88.35</v>
      </c>
      <c r="J148" s="3"/>
      <c r="K148" s="13">
        <f t="shared" si="9"/>
        <v>49</v>
      </c>
      <c r="L148" s="4">
        <f t="shared" si="10"/>
        <v>4329.1499999999996</v>
      </c>
      <c r="M148" s="4">
        <f t="shared" si="11"/>
        <v>0</v>
      </c>
    </row>
    <row r="149" spans="1:13" x14ac:dyDescent="0.25">
      <c r="A149" s="3">
        <v>236</v>
      </c>
      <c r="B149" s="13" t="s">
        <v>162</v>
      </c>
      <c r="C149" s="3"/>
      <c r="D149" s="3"/>
      <c r="E149" s="3" t="s">
        <v>102</v>
      </c>
      <c r="F149" s="3">
        <v>5</v>
      </c>
      <c r="G149" s="3"/>
      <c r="H149" s="3">
        <f t="shared" si="8"/>
        <v>5</v>
      </c>
      <c r="I149" s="14">
        <v>185</v>
      </c>
      <c r="J149" s="3"/>
      <c r="K149" s="13">
        <f t="shared" si="9"/>
        <v>5</v>
      </c>
      <c r="L149" s="4">
        <f t="shared" si="10"/>
        <v>925</v>
      </c>
      <c r="M149" s="4">
        <f t="shared" si="11"/>
        <v>0</v>
      </c>
    </row>
    <row r="150" spans="1:13" x14ac:dyDescent="0.25">
      <c r="A150" s="3">
        <v>237</v>
      </c>
      <c r="B150" s="13" t="s">
        <v>105</v>
      </c>
      <c r="C150" s="3"/>
      <c r="D150" s="3"/>
      <c r="E150" s="3" t="s">
        <v>102</v>
      </c>
      <c r="F150" s="3">
        <v>37</v>
      </c>
      <c r="G150" s="3"/>
      <c r="H150" s="3">
        <f t="shared" si="8"/>
        <v>37</v>
      </c>
      <c r="I150" s="14">
        <v>37</v>
      </c>
      <c r="J150" s="3">
        <v>25</v>
      </c>
      <c r="K150" s="13">
        <f t="shared" si="9"/>
        <v>12</v>
      </c>
      <c r="L150" s="4">
        <f t="shared" si="10"/>
        <v>444</v>
      </c>
      <c r="M150" s="4">
        <f t="shared" si="11"/>
        <v>925</v>
      </c>
    </row>
    <row r="151" spans="1:13" x14ac:dyDescent="0.25">
      <c r="A151" s="3">
        <v>238</v>
      </c>
      <c r="B151" s="13" t="s">
        <v>165</v>
      </c>
      <c r="C151" s="3"/>
      <c r="D151" s="3"/>
      <c r="E151" s="3" t="s">
        <v>102</v>
      </c>
      <c r="F151" s="3">
        <v>9</v>
      </c>
      <c r="G151" s="3"/>
      <c r="H151" s="3">
        <f t="shared" si="8"/>
        <v>9</v>
      </c>
      <c r="I151" s="14">
        <v>185</v>
      </c>
      <c r="J151" s="3"/>
      <c r="K151" s="13">
        <f t="shared" si="9"/>
        <v>9</v>
      </c>
      <c r="L151" s="4">
        <f t="shared" si="10"/>
        <v>1665</v>
      </c>
      <c r="M151" s="4">
        <f t="shared" si="11"/>
        <v>0</v>
      </c>
    </row>
    <row r="152" spans="1:13" x14ac:dyDescent="0.25">
      <c r="A152" s="3">
        <v>239</v>
      </c>
      <c r="B152" s="32" t="s">
        <v>167</v>
      </c>
      <c r="C152" s="33"/>
      <c r="D152" s="34"/>
      <c r="E152" s="3" t="s">
        <v>20</v>
      </c>
      <c r="F152" s="3">
        <v>1</v>
      </c>
      <c r="G152" s="3"/>
      <c r="H152" s="3">
        <f t="shared" si="8"/>
        <v>1</v>
      </c>
      <c r="I152" s="14">
        <v>185</v>
      </c>
      <c r="J152" s="3"/>
      <c r="K152" s="13">
        <f t="shared" si="9"/>
        <v>1</v>
      </c>
      <c r="L152" s="4">
        <f t="shared" si="10"/>
        <v>185</v>
      </c>
      <c r="M152" s="4">
        <f t="shared" si="11"/>
        <v>0</v>
      </c>
    </row>
    <row r="153" spans="1:13" x14ac:dyDescent="0.25">
      <c r="A153" s="3">
        <v>240</v>
      </c>
      <c r="B153" s="38" t="s">
        <v>106</v>
      </c>
      <c r="C153" s="41"/>
      <c r="D153" s="39"/>
      <c r="E153" s="3" t="s">
        <v>102</v>
      </c>
      <c r="F153" s="3">
        <v>108</v>
      </c>
      <c r="G153" s="3"/>
      <c r="H153" s="3">
        <f t="shared" si="8"/>
        <v>108</v>
      </c>
      <c r="I153" s="14">
        <v>53.1</v>
      </c>
      <c r="J153" s="3"/>
      <c r="K153" s="13">
        <f t="shared" si="9"/>
        <v>108</v>
      </c>
      <c r="L153" s="4">
        <f t="shared" si="10"/>
        <v>5734.8</v>
      </c>
      <c r="M153" s="4">
        <f t="shared" si="11"/>
        <v>0</v>
      </c>
    </row>
    <row r="154" spans="1:13" x14ac:dyDescent="0.25">
      <c r="A154" s="3">
        <v>241</v>
      </c>
      <c r="B154" s="13" t="s">
        <v>158</v>
      </c>
      <c r="C154" s="3"/>
      <c r="D154" s="3"/>
      <c r="E154" s="3" t="s">
        <v>102</v>
      </c>
      <c r="F154" s="3">
        <v>6</v>
      </c>
      <c r="G154" s="3"/>
      <c r="H154" s="3">
        <f t="shared" si="8"/>
        <v>6</v>
      </c>
      <c r="I154" s="14">
        <v>413</v>
      </c>
      <c r="J154" s="3"/>
      <c r="K154" s="13">
        <f t="shared" si="9"/>
        <v>6</v>
      </c>
      <c r="L154" s="4">
        <f t="shared" si="10"/>
        <v>2478</v>
      </c>
      <c r="M154" s="4">
        <f t="shared" si="11"/>
        <v>0</v>
      </c>
    </row>
    <row r="155" spans="1:13" x14ac:dyDescent="0.25">
      <c r="A155" s="3">
        <v>242</v>
      </c>
      <c r="B155" s="13" t="s">
        <v>166</v>
      </c>
      <c r="D155" s="3"/>
      <c r="E155" s="3" t="s">
        <v>102</v>
      </c>
      <c r="F155" s="3">
        <v>8</v>
      </c>
      <c r="G155" s="3"/>
      <c r="H155" s="3">
        <f t="shared" si="8"/>
        <v>8</v>
      </c>
      <c r="I155" s="14">
        <v>275</v>
      </c>
      <c r="J155" s="3"/>
      <c r="K155" s="13">
        <f t="shared" si="9"/>
        <v>8</v>
      </c>
      <c r="L155" s="4">
        <f t="shared" si="10"/>
        <v>2200</v>
      </c>
      <c r="M155" s="4">
        <f t="shared" si="11"/>
        <v>0</v>
      </c>
    </row>
    <row r="156" spans="1:13" x14ac:dyDescent="0.25">
      <c r="A156" s="3">
        <v>243</v>
      </c>
      <c r="B156" s="17" t="s">
        <v>177</v>
      </c>
      <c r="C156" s="3"/>
      <c r="D156" s="3"/>
      <c r="E156" s="3" t="s">
        <v>102</v>
      </c>
      <c r="F156" s="3">
        <v>3</v>
      </c>
      <c r="G156" s="3"/>
      <c r="H156" s="3">
        <f t="shared" si="8"/>
        <v>3</v>
      </c>
      <c r="I156" s="14">
        <v>756</v>
      </c>
      <c r="J156" s="3"/>
      <c r="K156" s="13">
        <f t="shared" si="9"/>
        <v>3</v>
      </c>
      <c r="L156" s="4">
        <f t="shared" si="10"/>
        <v>2268</v>
      </c>
      <c r="M156" s="4">
        <f t="shared" si="11"/>
        <v>0</v>
      </c>
    </row>
    <row r="157" spans="1:13" x14ac:dyDescent="0.25">
      <c r="A157" s="3">
        <v>244</v>
      </c>
      <c r="B157" s="36" t="s">
        <v>178</v>
      </c>
      <c r="C157" s="42"/>
      <c r="D157" s="37"/>
      <c r="E157" s="3" t="s">
        <v>102</v>
      </c>
      <c r="F157" s="3">
        <v>30</v>
      </c>
      <c r="G157" s="3"/>
      <c r="H157" s="3">
        <f t="shared" si="8"/>
        <v>30</v>
      </c>
      <c r="I157" s="14">
        <v>756</v>
      </c>
      <c r="J157" s="3"/>
      <c r="K157" s="13">
        <f t="shared" si="9"/>
        <v>30</v>
      </c>
      <c r="L157" s="4">
        <f t="shared" si="10"/>
        <v>22680</v>
      </c>
      <c r="M157" s="4">
        <f t="shared" si="11"/>
        <v>0</v>
      </c>
    </row>
    <row r="158" spans="1:13" x14ac:dyDescent="0.25">
      <c r="A158" s="3">
        <v>245</v>
      </c>
      <c r="B158" s="13" t="s">
        <v>88</v>
      </c>
      <c r="C158" s="3"/>
      <c r="D158" s="3"/>
      <c r="E158" s="3" t="s">
        <v>102</v>
      </c>
      <c r="F158" s="3">
        <v>15</v>
      </c>
      <c r="G158" s="3"/>
      <c r="H158" s="3">
        <f t="shared" si="8"/>
        <v>15</v>
      </c>
      <c r="I158" s="14">
        <v>294</v>
      </c>
      <c r="J158" s="3"/>
      <c r="K158" s="13">
        <f t="shared" si="9"/>
        <v>15</v>
      </c>
      <c r="L158" s="4">
        <f t="shared" si="10"/>
        <v>4410</v>
      </c>
      <c r="M158" s="4">
        <f t="shared" si="11"/>
        <v>0</v>
      </c>
    </row>
    <row r="159" spans="1:13" x14ac:dyDescent="0.25">
      <c r="A159" s="3">
        <v>246</v>
      </c>
      <c r="B159" s="13" t="s">
        <v>56</v>
      </c>
      <c r="C159" s="3"/>
      <c r="D159" s="3"/>
      <c r="E159" s="3" t="s">
        <v>102</v>
      </c>
      <c r="F159" s="3">
        <v>10</v>
      </c>
      <c r="G159" s="3"/>
      <c r="H159" s="3">
        <f t="shared" si="8"/>
        <v>10</v>
      </c>
      <c r="I159" s="14">
        <v>185</v>
      </c>
      <c r="J159" s="3"/>
      <c r="K159" s="13">
        <f t="shared" si="9"/>
        <v>10</v>
      </c>
      <c r="L159" s="4">
        <f t="shared" si="10"/>
        <v>1850</v>
      </c>
      <c r="M159" s="4">
        <f t="shared" si="11"/>
        <v>0</v>
      </c>
    </row>
    <row r="160" spans="1:13" x14ac:dyDescent="0.25">
      <c r="A160" s="3">
        <v>247</v>
      </c>
      <c r="B160" s="13" t="s">
        <v>163</v>
      </c>
      <c r="C160" s="3"/>
      <c r="D160" s="3"/>
      <c r="E160" s="3" t="s">
        <v>102</v>
      </c>
      <c r="F160" s="3">
        <v>8</v>
      </c>
      <c r="G160" s="3"/>
      <c r="H160" s="3">
        <f t="shared" si="8"/>
        <v>8</v>
      </c>
      <c r="I160" s="14">
        <v>185</v>
      </c>
      <c r="J160" s="3"/>
      <c r="K160" s="13">
        <f t="shared" si="9"/>
        <v>8</v>
      </c>
      <c r="L160" s="4">
        <f t="shared" si="10"/>
        <v>1480</v>
      </c>
      <c r="M160" s="4">
        <f t="shared" si="11"/>
        <v>0</v>
      </c>
    </row>
    <row r="161" spans="1:13" x14ac:dyDescent="0.25">
      <c r="A161" s="3">
        <v>248</v>
      </c>
      <c r="B161" s="13" t="s">
        <v>161</v>
      </c>
      <c r="C161" s="3"/>
      <c r="D161" s="3"/>
      <c r="E161" s="3" t="s">
        <v>102</v>
      </c>
      <c r="F161" s="3">
        <v>9</v>
      </c>
      <c r="G161" s="3"/>
      <c r="H161" s="3">
        <f t="shared" si="8"/>
        <v>9</v>
      </c>
      <c r="I161" s="14">
        <v>994</v>
      </c>
      <c r="J161" s="3"/>
      <c r="K161" s="13">
        <f t="shared" si="9"/>
        <v>9</v>
      </c>
      <c r="L161" s="4">
        <f t="shared" si="10"/>
        <v>8946</v>
      </c>
      <c r="M161" s="4">
        <f t="shared" si="11"/>
        <v>0</v>
      </c>
    </row>
    <row r="162" spans="1:13" x14ac:dyDescent="0.25">
      <c r="A162" s="3">
        <v>249</v>
      </c>
      <c r="B162" s="13" t="s">
        <v>150</v>
      </c>
      <c r="C162" s="3"/>
      <c r="D162" s="3"/>
      <c r="E162" s="3" t="s">
        <v>102</v>
      </c>
      <c r="F162" s="3">
        <v>6</v>
      </c>
      <c r="G162" s="3"/>
      <c r="H162" s="3">
        <f t="shared" si="8"/>
        <v>6</v>
      </c>
      <c r="I162" s="14">
        <v>224</v>
      </c>
      <c r="J162" s="3"/>
      <c r="K162" s="13">
        <f t="shared" si="9"/>
        <v>6</v>
      </c>
      <c r="L162" s="4">
        <f t="shared" si="10"/>
        <v>1344</v>
      </c>
      <c r="M162" s="4">
        <f t="shared" si="11"/>
        <v>0</v>
      </c>
    </row>
    <row r="163" spans="1:13" x14ac:dyDescent="0.25">
      <c r="A163" s="3">
        <v>250</v>
      </c>
      <c r="B163" s="13" t="s">
        <v>85</v>
      </c>
      <c r="C163" s="3"/>
      <c r="D163" s="3"/>
      <c r="E163" s="3" t="s">
        <v>102</v>
      </c>
      <c r="F163" s="3">
        <v>24</v>
      </c>
      <c r="G163" s="3"/>
      <c r="H163" s="3">
        <f t="shared" si="8"/>
        <v>24</v>
      </c>
      <c r="I163" s="14">
        <v>275</v>
      </c>
      <c r="J163" s="3"/>
      <c r="K163" s="13">
        <f t="shared" si="9"/>
        <v>24</v>
      </c>
      <c r="L163" s="4">
        <f t="shared" si="10"/>
        <v>6600</v>
      </c>
      <c r="M163" s="4">
        <f t="shared" si="11"/>
        <v>0</v>
      </c>
    </row>
    <row r="164" spans="1:13" x14ac:dyDescent="0.25">
      <c r="A164" s="3">
        <v>251</v>
      </c>
      <c r="B164" s="13" t="s">
        <v>112</v>
      </c>
      <c r="C164" s="3"/>
      <c r="D164" s="3"/>
      <c r="E164" s="3" t="s">
        <v>94</v>
      </c>
      <c r="F164" s="3">
        <v>0</v>
      </c>
      <c r="G164" s="3"/>
      <c r="H164" s="3">
        <f t="shared" si="8"/>
        <v>0</v>
      </c>
      <c r="I164" s="14">
        <v>224</v>
      </c>
      <c r="J164" s="3"/>
      <c r="K164" s="13">
        <f t="shared" si="9"/>
        <v>0</v>
      </c>
      <c r="L164" s="4">
        <f t="shared" si="10"/>
        <v>0</v>
      </c>
      <c r="M164" s="4">
        <f t="shared" si="11"/>
        <v>0</v>
      </c>
    </row>
    <row r="165" spans="1:13" x14ac:dyDescent="0.25">
      <c r="A165" s="3">
        <v>252</v>
      </c>
      <c r="B165" s="38" t="s">
        <v>33</v>
      </c>
      <c r="C165" s="41"/>
      <c r="D165" s="39"/>
      <c r="E165" s="3" t="s">
        <v>94</v>
      </c>
      <c r="F165" s="3">
        <v>730</v>
      </c>
      <c r="G165" s="3"/>
      <c r="H165" s="3">
        <f t="shared" si="8"/>
        <v>730</v>
      </c>
      <c r="I165" s="14">
        <v>2.75</v>
      </c>
      <c r="J165" s="3"/>
      <c r="K165" s="13">
        <f t="shared" si="9"/>
        <v>730</v>
      </c>
      <c r="L165" s="4">
        <f t="shared" si="10"/>
        <v>2007.5</v>
      </c>
      <c r="M165" s="4">
        <f t="shared" si="11"/>
        <v>0</v>
      </c>
    </row>
    <row r="166" spans="1:13" x14ac:dyDescent="0.25">
      <c r="A166" s="3">
        <v>253</v>
      </c>
      <c r="B166" s="38" t="s">
        <v>37</v>
      </c>
      <c r="C166" s="41"/>
      <c r="D166" s="39"/>
      <c r="E166" s="3" t="s">
        <v>94</v>
      </c>
      <c r="F166" s="3">
        <v>1600</v>
      </c>
      <c r="G166" s="3"/>
      <c r="H166" s="3">
        <f t="shared" si="8"/>
        <v>1600</v>
      </c>
      <c r="I166" s="14">
        <v>4.5</v>
      </c>
      <c r="J166" s="3"/>
      <c r="K166" s="13">
        <f t="shared" si="9"/>
        <v>1600</v>
      </c>
      <c r="L166" s="4">
        <f t="shared" si="10"/>
        <v>7200</v>
      </c>
      <c r="M166" s="4">
        <f t="shared" si="11"/>
        <v>0</v>
      </c>
    </row>
    <row r="167" spans="1:13" x14ac:dyDescent="0.25">
      <c r="A167" s="3">
        <v>254</v>
      </c>
      <c r="B167" s="13" t="s">
        <v>113</v>
      </c>
      <c r="C167" s="3"/>
      <c r="D167" s="3"/>
      <c r="E167" s="3" t="s">
        <v>102</v>
      </c>
      <c r="F167" s="3">
        <v>926</v>
      </c>
      <c r="G167" s="3"/>
      <c r="H167" s="3">
        <f t="shared" si="8"/>
        <v>926</v>
      </c>
      <c r="I167" s="14">
        <v>53.65</v>
      </c>
      <c r="J167" s="3">
        <v>10</v>
      </c>
      <c r="K167" s="13">
        <f t="shared" si="9"/>
        <v>916</v>
      </c>
      <c r="L167" s="4">
        <f t="shared" si="10"/>
        <v>49143.4</v>
      </c>
      <c r="M167" s="4">
        <f t="shared" si="11"/>
        <v>536.5</v>
      </c>
    </row>
    <row r="168" spans="1:13" x14ac:dyDescent="0.25">
      <c r="A168" s="3">
        <v>255</v>
      </c>
      <c r="B168" s="38" t="s">
        <v>31</v>
      </c>
      <c r="C168" s="41"/>
      <c r="D168" s="39"/>
      <c r="E168" s="3" t="s">
        <v>94</v>
      </c>
      <c r="F168" s="3">
        <v>1</v>
      </c>
      <c r="G168" s="3"/>
      <c r="H168" s="3">
        <f t="shared" si="8"/>
        <v>1</v>
      </c>
      <c r="I168" s="14">
        <v>62.54</v>
      </c>
      <c r="J168" s="3">
        <v>1</v>
      </c>
      <c r="K168" s="13">
        <f t="shared" si="9"/>
        <v>0</v>
      </c>
      <c r="L168" s="4">
        <f t="shared" si="10"/>
        <v>0</v>
      </c>
      <c r="M168" s="4">
        <f t="shared" si="11"/>
        <v>62.54</v>
      </c>
    </row>
    <row r="169" spans="1:13" x14ac:dyDescent="0.25">
      <c r="A169" s="3">
        <v>256</v>
      </c>
      <c r="B169" s="38" t="s">
        <v>29</v>
      </c>
      <c r="C169" s="41"/>
      <c r="D169" s="39"/>
      <c r="E169" s="3" t="s">
        <v>94</v>
      </c>
      <c r="F169" s="3">
        <v>8</v>
      </c>
      <c r="G169" s="3"/>
      <c r="H169" s="3">
        <f t="shared" si="8"/>
        <v>8</v>
      </c>
      <c r="I169" s="14">
        <v>106</v>
      </c>
      <c r="J169" s="3"/>
      <c r="K169" s="13">
        <f t="shared" si="9"/>
        <v>8</v>
      </c>
      <c r="L169" s="4">
        <f t="shared" si="10"/>
        <v>848</v>
      </c>
      <c r="M169" s="4">
        <f t="shared" si="11"/>
        <v>0</v>
      </c>
    </row>
    <row r="170" spans="1:13" x14ac:dyDescent="0.25">
      <c r="A170" s="3">
        <v>257</v>
      </c>
      <c r="B170" s="13" t="s">
        <v>60</v>
      </c>
      <c r="C170" s="3"/>
      <c r="D170" s="3"/>
      <c r="E170" s="3" t="s">
        <v>96</v>
      </c>
      <c r="F170" s="3">
        <v>9</v>
      </c>
      <c r="G170" s="3"/>
      <c r="H170" s="3">
        <f t="shared" si="8"/>
        <v>9</v>
      </c>
      <c r="I170" s="14">
        <v>49.56</v>
      </c>
      <c r="J170" s="3"/>
      <c r="K170" s="13">
        <f t="shared" si="9"/>
        <v>9</v>
      </c>
      <c r="L170" s="4">
        <f t="shared" si="10"/>
        <v>446.04</v>
      </c>
      <c r="M170" s="4">
        <f t="shared" si="11"/>
        <v>0</v>
      </c>
    </row>
    <row r="171" spans="1:13" x14ac:dyDescent="0.25">
      <c r="A171" s="3">
        <v>258</v>
      </c>
      <c r="B171" s="13" t="s">
        <v>180</v>
      </c>
      <c r="C171" s="3"/>
      <c r="D171" s="3"/>
      <c r="E171" s="3" t="s">
        <v>94</v>
      </c>
      <c r="F171" s="3">
        <v>0</v>
      </c>
      <c r="G171" s="3"/>
      <c r="H171" s="3">
        <f t="shared" si="8"/>
        <v>0</v>
      </c>
      <c r="I171" s="14">
        <v>147</v>
      </c>
      <c r="J171" s="3"/>
      <c r="K171" s="13">
        <f t="shared" si="9"/>
        <v>0</v>
      </c>
      <c r="L171" s="4">
        <f t="shared" si="10"/>
        <v>0</v>
      </c>
      <c r="M171" s="4">
        <f t="shared" si="11"/>
        <v>0</v>
      </c>
    </row>
    <row r="172" spans="1:13" x14ac:dyDescent="0.25">
      <c r="A172" s="3">
        <v>259</v>
      </c>
      <c r="B172" s="13" t="s">
        <v>181</v>
      </c>
      <c r="C172" s="3"/>
      <c r="D172" s="3"/>
      <c r="E172" s="3" t="s">
        <v>96</v>
      </c>
      <c r="F172" s="3">
        <v>0</v>
      </c>
      <c r="G172" s="3"/>
      <c r="H172" s="3">
        <f t="shared" si="8"/>
        <v>0</v>
      </c>
      <c r="I172" s="14">
        <v>137</v>
      </c>
      <c r="J172" s="3"/>
      <c r="K172" s="13">
        <f t="shared" si="9"/>
        <v>0</v>
      </c>
      <c r="L172" s="4">
        <f t="shared" si="10"/>
        <v>0</v>
      </c>
      <c r="M172" s="4">
        <f t="shared" si="11"/>
        <v>0</v>
      </c>
    </row>
    <row r="173" spans="1:13" x14ac:dyDescent="0.25">
      <c r="A173" s="3">
        <v>260</v>
      </c>
      <c r="B173" s="13" t="s">
        <v>77</v>
      </c>
      <c r="C173" s="3"/>
      <c r="D173" s="3"/>
      <c r="E173" s="3" t="s">
        <v>96</v>
      </c>
      <c r="F173" s="3">
        <v>130</v>
      </c>
      <c r="G173" s="3"/>
      <c r="H173" s="3">
        <f t="shared" si="8"/>
        <v>130</v>
      </c>
      <c r="I173" s="14">
        <v>53.2</v>
      </c>
      <c r="J173" s="3">
        <v>13</v>
      </c>
      <c r="K173" s="13">
        <f t="shared" si="9"/>
        <v>117</v>
      </c>
      <c r="L173" s="4">
        <f t="shared" si="10"/>
        <v>6224.4000000000005</v>
      </c>
      <c r="M173" s="4">
        <f t="shared" si="11"/>
        <v>691.6</v>
      </c>
    </row>
    <row r="174" spans="1:13" x14ac:dyDescent="0.25">
      <c r="A174" s="3">
        <v>261</v>
      </c>
      <c r="B174" s="43" t="s">
        <v>169</v>
      </c>
      <c r="C174" s="43"/>
      <c r="D174" s="43"/>
      <c r="E174" s="3" t="s">
        <v>96</v>
      </c>
      <c r="F174" s="3">
        <v>109</v>
      </c>
      <c r="G174" s="3"/>
      <c r="H174" s="3">
        <f t="shared" si="8"/>
        <v>109</v>
      </c>
      <c r="I174" s="14">
        <v>55</v>
      </c>
      <c r="J174" s="3">
        <v>3</v>
      </c>
      <c r="K174" s="13">
        <f t="shared" si="9"/>
        <v>106</v>
      </c>
      <c r="L174" s="4">
        <f t="shared" si="10"/>
        <v>5830</v>
      </c>
      <c r="M174" s="4">
        <f t="shared" si="11"/>
        <v>165</v>
      </c>
    </row>
    <row r="175" spans="1:13" x14ac:dyDescent="0.25">
      <c r="A175" s="3">
        <v>262</v>
      </c>
      <c r="B175" s="43" t="s">
        <v>24</v>
      </c>
      <c r="C175" s="43"/>
      <c r="D175" s="43"/>
      <c r="E175" s="3" t="s">
        <v>96</v>
      </c>
      <c r="F175" s="3">
        <v>40</v>
      </c>
      <c r="G175" s="3"/>
      <c r="H175" s="3">
        <f t="shared" si="8"/>
        <v>40</v>
      </c>
      <c r="I175" s="14">
        <v>38.94</v>
      </c>
      <c r="J175" s="3">
        <v>32</v>
      </c>
      <c r="K175" s="13">
        <f t="shared" si="9"/>
        <v>8</v>
      </c>
      <c r="L175" s="4">
        <f t="shared" si="10"/>
        <v>311.52</v>
      </c>
      <c r="M175" s="4">
        <f t="shared" si="11"/>
        <v>1246.08</v>
      </c>
    </row>
    <row r="176" spans="1:13" x14ac:dyDescent="0.25">
      <c r="A176" s="19"/>
      <c r="J176" s="35"/>
      <c r="K176" s="35"/>
      <c r="L176" s="6">
        <f>SUM(L14:L175)</f>
        <v>614862.95000000007</v>
      </c>
    </row>
    <row r="177" spans="10:12" x14ac:dyDescent="0.25">
      <c r="J177" s="35" t="s">
        <v>189</v>
      </c>
      <c r="K177" s="35"/>
      <c r="L177" s="7">
        <f>SUM(M14:M176)</f>
        <v>38573.449999999997</v>
      </c>
    </row>
  </sheetData>
  <mergeCells count="19">
    <mergeCell ref="J177:K177"/>
    <mergeCell ref="B166:D166"/>
    <mergeCell ref="B168:D168"/>
    <mergeCell ref="B169:D169"/>
    <mergeCell ref="B174:D174"/>
    <mergeCell ref="B175:D175"/>
    <mergeCell ref="J176:K176"/>
    <mergeCell ref="B165:D165"/>
    <mergeCell ref="A12:D12"/>
    <mergeCell ref="B13:D13"/>
    <mergeCell ref="B73:C73"/>
    <mergeCell ref="B82:C82"/>
    <mergeCell ref="B110:D110"/>
    <mergeCell ref="B141:D141"/>
    <mergeCell ref="B142:D142"/>
    <mergeCell ref="B143:D143"/>
    <mergeCell ref="B152:D152"/>
    <mergeCell ref="B153:D153"/>
    <mergeCell ref="B157:D157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7147B-7BBC-4C2C-89C8-696968FAF40A}">
  <dimension ref="A1:M173"/>
  <sheetViews>
    <sheetView tabSelected="1" topLeftCell="A151" workbookViewId="0">
      <selection activeCell="E170" sqref="E170"/>
    </sheetView>
  </sheetViews>
  <sheetFormatPr baseColWidth="10" defaultRowHeight="15" x14ac:dyDescent="0.25"/>
  <cols>
    <col min="12" max="12" width="13.85546875" customWidth="1"/>
  </cols>
  <sheetData>
    <row r="1" spans="1:13" ht="21" x14ac:dyDescent="0.35"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21" x14ac:dyDescent="0.35">
      <c r="D2" s="1"/>
      <c r="E2" s="1" t="s">
        <v>59</v>
      </c>
      <c r="F2" s="1"/>
      <c r="G2" s="1"/>
      <c r="H2" s="1"/>
      <c r="I2" s="1"/>
      <c r="J2" s="1"/>
      <c r="K2" s="1"/>
      <c r="L2" s="1"/>
      <c r="M2" s="2"/>
    </row>
    <row r="3" spans="1:13" ht="21" x14ac:dyDescent="0.35">
      <c r="D3" s="1"/>
      <c r="E3" s="1"/>
      <c r="F3" s="1"/>
      <c r="G3" s="1"/>
      <c r="H3" s="1"/>
      <c r="I3" s="1"/>
      <c r="J3" s="1"/>
      <c r="K3" s="1"/>
      <c r="L3" s="1"/>
      <c r="M3" s="2"/>
    </row>
    <row r="4" spans="1:13" ht="21" x14ac:dyDescent="0.35">
      <c r="D4" s="1"/>
      <c r="E4" s="1"/>
      <c r="F4" s="1"/>
      <c r="G4" s="1"/>
      <c r="H4" s="1"/>
      <c r="I4" s="1"/>
      <c r="J4" s="1"/>
      <c r="K4" s="1"/>
      <c r="L4" s="1"/>
      <c r="M4" s="2"/>
    </row>
    <row r="5" spans="1:13" ht="21" x14ac:dyDescent="0.35">
      <c r="D5" s="1"/>
      <c r="E5" s="1"/>
      <c r="F5" s="1"/>
      <c r="G5" s="1"/>
      <c r="H5" s="1"/>
      <c r="I5" s="1"/>
      <c r="J5" s="1"/>
      <c r="K5" s="1"/>
      <c r="L5" s="1"/>
      <c r="M5" s="2"/>
    </row>
    <row r="6" spans="1:13" ht="21" x14ac:dyDescent="0.35">
      <c r="D6" s="1"/>
      <c r="E6" s="1"/>
      <c r="F6" s="1"/>
      <c r="G6" s="1"/>
      <c r="H6" s="1"/>
      <c r="I6" s="1"/>
      <c r="J6" s="1"/>
      <c r="K6" s="1"/>
      <c r="L6" s="1"/>
      <c r="M6" s="2"/>
    </row>
    <row r="7" spans="1:13" x14ac:dyDescent="0.25">
      <c r="G7" s="3"/>
      <c r="K7" s="44">
        <v>46022</v>
      </c>
      <c r="M7" s="16"/>
    </row>
    <row r="8" spans="1:13" x14ac:dyDescent="0.25">
      <c r="A8" s="31" t="s">
        <v>0</v>
      </c>
      <c r="B8" s="31"/>
      <c r="C8" s="31"/>
      <c r="D8" s="31"/>
      <c r="E8" s="5"/>
      <c r="F8" s="5"/>
      <c r="G8" s="3"/>
      <c r="H8" s="5"/>
      <c r="I8" s="5"/>
      <c r="J8" s="5"/>
      <c r="K8" s="5"/>
      <c r="L8" s="5"/>
      <c r="M8" s="5"/>
    </row>
    <row r="9" spans="1:13" ht="45" x14ac:dyDescent="0.25">
      <c r="A9" s="20" t="s">
        <v>1</v>
      </c>
      <c r="B9" s="40" t="s">
        <v>2</v>
      </c>
      <c r="C9" s="40"/>
      <c r="D9" s="40"/>
      <c r="E9" s="9" t="s">
        <v>97</v>
      </c>
      <c r="F9" s="10" t="s">
        <v>52</v>
      </c>
      <c r="G9" s="3" t="s">
        <v>69</v>
      </c>
      <c r="H9" s="11" t="s">
        <v>70</v>
      </c>
      <c r="I9" s="18" t="s">
        <v>3</v>
      </c>
      <c r="J9" s="12" t="s">
        <v>98</v>
      </c>
      <c r="K9" s="12" t="s">
        <v>4</v>
      </c>
      <c r="L9" s="12" t="s">
        <v>11</v>
      </c>
      <c r="M9" s="12" t="s">
        <v>12</v>
      </c>
    </row>
    <row r="10" spans="1:13" x14ac:dyDescent="0.25">
      <c r="A10" s="3">
        <v>101</v>
      </c>
      <c r="B10" s="13" t="s">
        <v>61</v>
      </c>
      <c r="C10" s="3"/>
      <c r="D10" s="3"/>
      <c r="E10" s="3" t="s">
        <v>99</v>
      </c>
      <c r="F10" s="3">
        <v>4</v>
      </c>
      <c r="G10" s="3"/>
      <c r="H10" s="3">
        <f>F10+G10</f>
        <v>4</v>
      </c>
      <c r="I10" s="14">
        <v>744</v>
      </c>
      <c r="J10" s="3">
        <v>4</v>
      </c>
      <c r="K10" s="13">
        <f>H10-J10</f>
        <v>0</v>
      </c>
      <c r="L10" s="4">
        <f>I10*K10</f>
        <v>0</v>
      </c>
      <c r="M10" s="4">
        <f>I10*J10</f>
        <v>2976</v>
      </c>
    </row>
    <row r="11" spans="1:13" x14ac:dyDescent="0.25">
      <c r="A11" s="3">
        <v>102</v>
      </c>
      <c r="B11" s="13" t="s">
        <v>7</v>
      </c>
      <c r="C11" s="3"/>
      <c r="D11" s="3"/>
      <c r="E11" s="3" t="s">
        <v>99</v>
      </c>
      <c r="F11" s="3">
        <v>8</v>
      </c>
      <c r="G11" s="3">
        <v>24</v>
      </c>
      <c r="H11" s="3">
        <f t="shared" ref="H11:H74" si="0">F11+G11</f>
        <v>32</v>
      </c>
      <c r="I11" s="14">
        <v>192</v>
      </c>
      <c r="J11" s="3">
        <v>8</v>
      </c>
      <c r="K11" s="13">
        <f t="shared" ref="K11:K74" si="1">H11-J11</f>
        <v>24</v>
      </c>
      <c r="L11" s="4">
        <f t="shared" ref="L11:L74" si="2">I11*K11</f>
        <v>4608</v>
      </c>
      <c r="M11" s="4">
        <f t="shared" ref="M11:M74" si="3">I11*J11</f>
        <v>1536</v>
      </c>
    </row>
    <row r="12" spans="1:13" x14ac:dyDescent="0.25">
      <c r="A12" s="3">
        <v>103</v>
      </c>
      <c r="B12" s="15" t="s">
        <v>120</v>
      </c>
      <c r="C12" s="3"/>
      <c r="D12" s="3"/>
      <c r="E12" s="3" t="s">
        <v>99</v>
      </c>
      <c r="F12" s="3">
        <v>160</v>
      </c>
      <c r="G12" s="3">
        <v>400</v>
      </c>
      <c r="H12" s="3">
        <f t="shared" si="0"/>
        <v>560</v>
      </c>
      <c r="I12" s="14">
        <v>6.5</v>
      </c>
      <c r="J12" s="3">
        <v>220</v>
      </c>
      <c r="K12" s="13">
        <f t="shared" si="1"/>
        <v>340</v>
      </c>
      <c r="L12" s="4">
        <f t="shared" si="2"/>
        <v>2210</v>
      </c>
      <c r="M12" s="4">
        <f t="shared" si="3"/>
        <v>1430</v>
      </c>
    </row>
    <row r="13" spans="1:13" x14ac:dyDescent="0.25">
      <c r="A13" s="3">
        <v>104</v>
      </c>
      <c r="B13" s="13" t="s">
        <v>36</v>
      </c>
      <c r="C13" s="3"/>
      <c r="D13" s="3"/>
      <c r="E13" s="3" t="s">
        <v>99</v>
      </c>
      <c r="F13" s="3">
        <v>4</v>
      </c>
      <c r="G13" s="3">
        <v>18</v>
      </c>
      <c r="H13" s="3">
        <f t="shared" si="0"/>
        <v>22</v>
      </c>
      <c r="I13" s="14">
        <v>116</v>
      </c>
      <c r="J13" s="3">
        <v>14</v>
      </c>
      <c r="K13" s="13">
        <f t="shared" si="1"/>
        <v>8</v>
      </c>
      <c r="L13" s="4">
        <f t="shared" si="2"/>
        <v>928</v>
      </c>
      <c r="M13" s="4">
        <f t="shared" si="3"/>
        <v>1624</v>
      </c>
    </row>
    <row r="14" spans="1:13" x14ac:dyDescent="0.25">
      <c r="A14" s="3">
        <v>105</v>
      </c>
      <c r="B14" s="13" t="s">
        <v>9</v>
      </c>
      <c r="C14" s="3"/>
      <c r="D14" s="3"/>
      <c r="E14" s="3" t="s">
        <v>99</v>
      </c>
      <c r="F14" s="3">
        <v>0</v>
      </c>
      <c r="G14" s="3">
        <v>12</v>
      </c>
      <c r="H14" s="3">
        <f t="shared" si="0"/>
        <v>12</v>
      </c>
      <c r="I14" s="14">
        <v>349</v>
      </c>
      <c r="J14" s="3"/>
      <c r="K14" s="13">
        <f t="shared" si="1"/>
        <v>12</v>
      </c>
      <c r="L14" s="4">
        <f t="shared" si="2"/>
        <v>4188</v>
      </c>
      <c r="M14" s="4">
        <f t="shared" si="3"/>
        <v>0</v>
      </c>
    </row>
    <row r="15" spans="1:13" x14ac:dyDescent="0.25">
      <c r="A15" s="3">
        <v>106</v>
      </c>
      <c r="B15" s="13" t="s">
        <v>26</v>
      </c>
      <c r="C15" s="3"/>
      <c r="D15" s="3"/>
      <c r="E15" s="3" t="s">
        <v>99</v>
      </c>
      <c r="F15" s="3">
        <v>79</v>
      </c>
      <c r="G15" s="3">
        <v>72</v>
      </c>
      <c r="H15" s="3">
        <f t="shared" si="0"/>
        <v>151</v>
      </c>
      <c r="I15" s="14">
        <v>10</v>
      </c>
      <c r="J15" s="3">
        <v>41</v>
      </c>
      <c r="K15" s="13">
        <f t="shared" si="1"/>
        <v>110</v>
      </c>
      <c r="L15" s="4">
        <f t="shared" si="2"/>
        <v>1100</v>
      </c>
      <c r="M15" s="4">
        <f t="shared" si="3"/>
        <v>410</v>
      </c>
    </row>
    <row r="16" spans="1:13" x14ac:dyDescent="0.25">
      <c r="A16" s="3">
        <v>107</v>
      </c>
      <c r="B16" s="13" t="s">
        <v>27</v>
      </c>
      <c r="C16" s="3"/>
      <c r="D16" s="3"/>
      <c r="E16" s="3" t="s">
        <v>99</v>
      </c>
      <c r="F16" s="3">
        <v>36</v>
      </c>
      <c r="G16" s="3"/>
      <c r="H16" s="3">
        <f t="shared" si="0"/>
        <v>36</v>
      </c>
      <c r="I16" s="14">
        <v>7</v>
      </c>
      <c r="J16" s="3"/>
      <c r="K16" s="13">
        <f t="shared" si="1"/>
        <v>36</v>
      </c>
      <c r="L16" s="4">
        <f t="shared" si="2"/>
        <v>252</v>
      </c>
      <c r="M16" s="4">
        <f t="shared" si="3"/>
        <v>0</v>
      </c>
    </row>
    <row r="17" spans="1:13" x14ac:dyDescent="0.25">
      <c r="A17" s="3">
        <v>108</v>
      </c>
      <c r="B17" s="13" t="s">
        <v>51</v>
      </c>
      <c r="C17" s="3"/>
      <c r="D17" s="3"/>
      <c r="E17" s="3" t="s">
        <v>99</v>
      </c>
      <c r="F17" s="3">
        <v>90</v>
      </c>
      <c r="G17" s="3"/>
      <c r="H17" s="3">
        <f t="shared" si="0"/>
        <v>90</v>
      </c>
      <c r="I17" s="14">
        <v>7</v>
      </c>
      <c r="J17" s="3"/>
      <c r="K17" s="13">
        <f t="shared" si="1"/>
        <v>90</v>
      </c>
      <c r="L17" s="4">
        <f t="shared" si="2"/>
        <v>630</v>
      </c>
      <c r="M17" s="4">
        <f t="shared" si="3"/>
        <v>0</v>
      </c>
    </row>
    <row r="18" spans="1:13" x14ac:dyDescent="0.25">
      <c r="A18" s="3">
        <v>109</v>
      </c>
      <c r="B18" s="13" t="s">
        <v>50</v>
      </c>
      <c r="C18" s="3"/>
      <c r="D18" s="3"/>
      <c r="E18" s="3" t="s">
        <v>99</v>
      </c>
      <c r="F18" s="3">
        <v>8</v>
      </c>
      <c r="G18" s="3"/>
      <c r="H18" s="3">
        <f t="shared" si="0"/>
        <v>8</v>
      </c>
      <c r="I18" s="14">
        <v>10</v>
      </c>
      <c r="J18" s="3">
        <v>1</v>
      </c>
      <c r="K18" s="13">
        <f t="shared" si="1"/>
        <v>7</v>
      </c>
      <c r="L18" s="4">
        <f t="shared" si="2"/>
        <v>70</v>
      </c>
      <c r="M18" s="4">
        <f t="shared" si="3"/>
        <v>10</v>
      </c>
    </row>
    <row r="19" spans="1:13" x14ac:dyDescent="0.25">
      <c r="A19" s="3">
        <v>110</v>
      </c>
      <c r="B19" s="13" t="s">
        <v>41</v>
      </c>
      <c r="C19" s="3"/>
      <c r="D19" s="3"/>
      <c r="E19" s="3" t="s">
        <v>99</v>
      </c>
      <c r="F19" s="3">
        <v>8</v>
      </c>
      <c r="G19" s="3"/>
      <c r="H19" s="3">
        <f t="shared" si="0"/>
        <v>8</v>
      </c>
      <c r="I19" s="14">
        <v>8</v>
      </c>
      <c r="J19" s="3">
        <v>1</v>
      </c>
      <c r="K19" s="13">
        <f t="shared" si="1"/>
        <v>7</v>
      </c>
      <c r="L19" s="4">
        <f t="shared" si="2"/>
        <v>56</v>
      </c>
      <c r="M19" s="4">
        <f t="shared" si="3"/>
        <v>8</v>
      </c>
    </row>
    <row r="20" spans="1:13" x14ac:dyDescent="0.25">
      <c r="A20" s="3">
        <v>111</v>
      </c>
      <c r="B20" s="13" t="s">
        <v>172</v>
      </c>
      <c r="C20" s="3"/>
      <c r="D20" s="3"/>
      <c r="E20" s="3" t="s">
        <v>99</v>
      </c>
      <c r="F20" s="3">
        <v>27</v>
      </c>
      <c r="G20" s="3"/>
      <c r="H20" s="3">
        <f t="shared" si="0"/>
        <v>27</v>
      </c>
      <c r="I20" s="14">
        <v>69.599999999999994</v>
      </c>
      <c r="J20" s="3">
        <v>11</v>
      </c>
      <c r="K20" s="13">
        <f t="shared" si="1"/>
        <v>16</v>
      </c>
      <c r="L20" s="4">
        <f t="shared" si="2"/>
        <v>1113.5999999999999</v>
      </c>
      <c r="M20" s="4">
        <f t="shared" si="3"/>
        <v>765.59999999999991</v>
      </c>
    </row>
    <row r="21" spans="1:13" x14ac:dyDescent="0.25">
      <c r="A21" s="3">
        <v>112</v>
      </c>
      <c r="B21" s="13" t="s">
        <v>79</v>
      </c>
      <c r="C21" s="3"/>
      <c r="D21" s="3"/>
      <c r="E21" s="3" t="s">
        <v>99</v>
      </c>
      <c r="F21" s="3">
        <v>11</v>
      </c>
      <c r="G21" s="3"/>
      <c r="H21" s="3">
        <f t="shared" si="0"/>
        <v>11</v>
      </c>
      <c r="I21" s="14">
        <v>69.599999999999994</v>
      </c>
      <c r="J21" s="3">
        <v>2</v>
      </c>
      <c r="K21" s="13">
        <f t="shared" si="1"/>
        <v>9</v>
      </c>
      <c r="L21" s="4">
        <f t="shared" si="2"/>
        <v>626.4</v>
      </c>
      <c r="M21" s="4">
        <f t="shared" si="3"/>
        <v>139.19999999999999</v>
      </c>
    </row>
    <row r="22" spans="1:13" x14ac:dyDescent="0.25">
      <c r="A22" s="3">
        <v>113</v>
      </c>
      <c r="B22" s="13" t="s">
        <v>125</v>
      </c>
      <c r="C22" s="3"/>
      <c r="D22" s="3"/>
      <c r="E22" s="3" t="s">
        <v>99</v>
      </c>
      <c r="F22" s="3">
        <v>6</v>
      </c>
      <c r="G22" s="3">
        <v>24</v>
      </c>
      <c r="H22" s="3">
        <f t="shared" si="0"/>
        <v>30</v>
      </c>
      <c r="I22" s="14">
        <v>57.8</v>
      </c>
      <c r="J22" s="3">
        <v>4</v>
      </c>
      <c r="K22" s="13">
        <f t="shared" si="1"/>
        <v>26</v>
      </c>
      <c r="L22" s="4">
        <f t="shared" si="2"/>
        <v>1502.8</v>
      </c>
      <c r="M22" s="4">
        <f t="shared" si="3"/>
        <v>231.2</v>
      </c>
    </row>
    <row r="23" spans="1:13" x14ac:dyDescent="0.25">
      <c r="A23" s="3">
        <v>114</v>
      </c>
      <c r="B23" s="13" t="s">
        <v>133</v>
      </c>
      <c r="C23" s="3"/>
      <c r="D23" s="3"/>
      <c r="E23" s="3" t="s">
        <v>94</v>
      </c>
      <c r="F23" s="3">
        <v>9</v>
      </c>
      <c r="G23" s="3"/>
      <c r="H23" s="3">
        <f t="shared" si="0"/>
        <v>9</v>
      </c>
      <c r="I23" s="14">
        <v>1350</v>
      </c>
      <c r="J23" s="3"/>
      <c r="K23" s="13">
        <f t="shared" si="1"/>
        <v>9</v>
      </c>
      <c r="L23" s="4">
        <f t="shared" si="2"/>
        <v>12150</v>
      </c>
      <c r="M23" s="4">
        <f t="shared" si="3"/>
        <v>0</v>
      </c>
    </row>
    <row r="24" spans="1:13" x14ac:dyDescent="0.25">
      <c r="A24" s="3">
        <v>115</v>
      </c>
      <c r="B24" s="13" t="s">
        <v>107</v>
      </c>
      <c r="C24" s="3"/>
      <c r="D24" s="3"/>
      <c r="E24" s="3" t="s">
        <v>94</v>
      </c>
      <c r="F24" s="3">
        <v>10</v>
      </c>
      <c r="G24" s="3">
        <v>24</v>
      </c>
      <c r="H24" s="3">
        <f t="shared" si="0"/>
        <v>34</v>
      </c>
      <c r="I24" s="14">
        <v>47.17</v>
      </c>
      <c r="J24" s="3">
        <v>5</v>
      </c>
      <c r="K24" s="13">
        <f t="shared" si="1"/>
        <v>29</v>
      </c>
      <c r="L24" s="4">
        <f t="shared" si="2"/>
        <v>1367.93</v>
      </c>
      <c r="M24" s="4">
        <f t="shared" si="3"/>
        <v>235.85000000000002</v>
      </c>
    </row>
    <row r="25" spans="1:13" x14ac:dyDescent="0.25">
      <c r="A25" s="3">
        <v>116</v>
      </c>
      <c r="B25" s="13" t="s">
        <v>72</v>
      </c>
      <c r="C25" s="3"/>
      <c r="D25" s="3"/>
      <c r="E25" s="3" t="s">
        <v>94</v>
      </c>
      <c r="F25" s="3">
        <v>3</v>
      </c>
      <c r="G25" s="3"/>
      <c r="H25" s="3">
        <f t="shared" si="0"/>
        <v>3</v>
      </c>
      <c r="I25" s="14">
        <v>359.9</v>
      </c>
      <c r="J25" s="3"/>
      <c r="K25" s="13">
        <f t="shared" si="1"/>
        <v>3</v>
      </c>
      <c r="L25" s="4">
        <f t="shared" si="2"/>
        <v>1079.6999999999998</v>
      </c>
      <c r="M25" s="4">
        <f t="shared" si="3"/>
        <v>0</v>
      </c>
    </row>
    <row r="26" spans="1:13" x14ac:dyDescent="0.25">
      <c r="A26" s="3">
        <v>117</v>
      </c>
      <c r="B26" s="13" t="s">
        <v>136</v>
      </c>
      <c r="C26" s="3"/>
      <c r="D26" s="3"/>
      <c r="E26" s="3" t="s">
        <v>94</v>
      </c>
      <c r="F26" s="3">
        <v>4</v>
      </c>
      <c r="G26" s="3"/>
      <c r="H26" s="3">
        <f t="shared" si="0"/>
        <v>4</v>
      </c>
      <c r="I26" s="14">
        <v>469</v>
      </c>
      <c r="J26" s="3"/>
      <c r="K26" s="13">
        <f>H26-J26</f>
        <v>4</v>
      </c>
      <c r="L26" s="4">
        <f t="shared" si="2"/>
        <v>1876</v>
      </c>
      <c r="M26" s="4">
        <f t="shared" si="3"/>
        <v>0</v>
      </c>
    </row>
    <row r="27" spans="1:13" x14ac:dyDescent="0.25">
      <c r="A27" s="3">
        <v>118</v>
      </c>
      <c r="B27" s="15" t="s">
        <v>137</v>
      </c>
      <c r="C27" s="3"/>
      <c r="D27" s="3"/>
      <c r="E27" s="3" t="s">
        <v>94</v>
      </c>
      <c r="F27" s="3">
        <v>2</v>
      </c>
      <c r="G27" s="3"/>
      <c r="H27" s="3">
        <f t="shared" si="0"/>
        <v>2</v>
      </c>
      <c r="I27" s="14">
        <v>178.2</v>
      </c>
      <c r="J27" s="3"/>
      <c r="K27" s="13">
        <f t="shared" si="1"/>
        <v>2</v>
      </c>
      <c r="L27" s="4">
        <f t="shared" si="2"/>
        <v>356.4</v>
      </c>
      <c r="M27" s="4">
        <f t="shared" si="3"/>
        <v>0</v>
      </c>
    </row>
    <row r="28" spans="1:13" x14ac:dyDescent="0.25">
      <c r="A28" s="3">
        <v>119</v>
      </c>
      <c r="B28" s="15" t="s">
        <v>138</v>
      </c>
      <c r="C28" s="3"/>
      <c r="D28" s="3"/>
      <c r="E28" s="3" t="s">
        <v>94</v>
      </c>
      <c r="F28" s="3">
        <v>2</v>
      </c>
      <c r="G28" s="3"/>
      <c r="H28" s="3">
        <f t="shared" si="0"/>
        <v>2</v>
      </c>
      <c r="I28" s="14">
        <v>147.5</v>
      </c>
      <c r="J28" s="3"/>
      <c r="K28" s="13">
        <f t="shared" si="1"/>
        <v>2</v>
      </c>
      <c r="L28" s="4">
        <f t="shared" si="2"/>
        <v>295</v>
      </c>
      <c r="M28" s="4">
        <f t="shared" si="3"/>
        <v>0</v>
      </c>
    </row>
    <row r="29" spans="1:13" x14ac:dyDescent="0.25">
      <c r="A29" s="3">
        <v>120</v>
      </c>
      <c r="B29" s="15" t="s">
        <v>170</v>
      </c>
      <c r="C29" s="3"/>
      <c r="D29" s="3"/>
      <c r="E29" s="3" t="s">
        <v>171</v>
      </c>
      <c r="F29" s="3">
        <v>4</v>
      </c>
      <c r="G29" s="3"/>
      <c r="H29" s="3">
        <f t="shared" si="0"/>
        <v>4</v>
      </c>
      <c r="I29" s="14">
        <v>84.75</v>
      </c>
      <c r="J29" s="3"/>
      <c r="K29" s="13">
        <f t="shared" si="1"/>
        <v>4</v>
      </c>
      <c r="L29" s="4">
        <f t="shared" si="2"/>
        <v>339</v>
      </c>
      <c r="M29" s="4">
        <f t="shared" si="3"/>
        <v>0</v>
      </c>
    </row>
    <row r="30" spans="1:13" x14ac:dyDescent="0.25">
      <c r="A30" s="3">
        <v>121</v>
      </c>
      <c r="B30" s="15" t="s">
        <v>117</v>
      </c>
      <c r="C30" s="3"/>
      <c r="D30" s="3"/>
      <c r="E30" s="3" t="s">
        <v>94</v>
      </c>
      <c r="F30" s="3">
        <v>5</v>
      </c>
      <c r="G30" s="3"/>
      <c r="H30" s="3">
        <f t="shared" si="0"/>
        <v>5</v>
      </c>
      <c r="I30" s="14">
        <v>159.30000000000001</v>
      </c>
      <c r="J30" s="3"/>
      <c r="K30" s="13">
        <f t="shared" si="1"/>
        <v>5</v>
      </c>
      <c r="L30" s="4">
        <f t="shared" si="2"/>
        <v>796.5</v>
      </c>
      <c r="M30" s="4">
        <f t="shared" si="3"/>
        <v>0</v>
      </c>
    </row>
    <row r="31" spans="1:13" x14ac:dyDescent="0.25">
      <c r="A31" s="3">
        <v>122</v>
      </c>
      <c r="B31" s="13" t="s">
        <v>40</v>
      </c>
      <c r="C31" s="3"/>
      <c r="D31" s="3"/>
      <c r="E31" s="3" t="s">
        <v>94</v>
      </c>
      <c r="F31" s="3">
        <v>9</v>
      </c>
      <c r="G31" s="3"/>
      <c r="H31" s="3">
        <f t="shared" si="0"/>
        <v>9</v>
      </c>
      <c r="I31" s="14">
        <v>60</v>
      </c>
      <c r="J31" s="3"/>
      <c r="K31" s="13">
        <f t="shared" si="1"/>
        <v>9</v>
      </c>
      <c r="L31" s="4">
        <f t="shared" si="2"/>
        <v>540</v>
      </c>
      <c r="M31" s="4">
        <f t="shared" si="3"/>
        <v>0</v>
      </c>
    </row>
    <row r="32" spans="1:13" x14ac:dyDescent="0.25">
      <c r="A32" s="3">
        <v>123</v>
      </c>
      <c r="B32" s="13" t="s">
        <v>122</v>
      </c>
      <c r="C32" s="3"/>
      <c r="D32" s="3"/>
      <c r="E32" s="3" t="s">
        <v>94</v>
      </c>
      <c r="F32" s="3">
        <v>33</v>
      </c>
      <c r="G32" s="3"/>
      <c r="H32" s="3">
        <f t="shared" si="0"/>
        <v>33</v>
      </c>
      <c r="I32" s="14">
        <v>75</v>
      </c>
      <c r="J32" s="3"/>
      <c r="K32" s="13">
        <f t="shared" si="1"/>
        <v>33</v>
      </c>
      <c r="L32" s="4">
        <f t="shared" si="2"/>
        <v>2475</v>
      </c>
      <c r="M32" s="4">
        <f t="shared" si="3"/>
        <v>0</v>
      </c>
    </row>
    <row r="33" spans="1:13" x14ac:dyDescent="0.25">
      <c r="A33" s="3">
        <v>124</v>
      </c>
      <c r="B33" s="13" t="s">
        <v>44</v>
      </c>
      <c r="C33" s="3"/>
      <c r="D33" s="3"/>
      <c r="E33" s="3" t="s">
        <v>94</v>
      </c>
      <c r="F33" s="3">
        <v>3</v>
      </c>
      <c r="G33" s="3">
        <v>12</v>
      </c>
      <c r="H33" s="3">
        <f t="shared" si="0"/>
        <v>15</v>
      </c>
      <c r="I33" s="14">
        <v>47.2</v>
      </c>
      <c r="J33" s="3">
        <v>3</v>
      </c>
      <c r="K33" s="13">
        <f t="shared" si="1"/>
        <v>12</v>
      </c>
      <c r="L33" s="4">
        <f t="shared" si="2"/>
        <v>566.40000000000009</v>
      </c>
      <c r="M33" s="4">
        <f t="shared" si="3"/>
        <v>141.60000000000002</v>
      </c>
    </row>
    <row r="34" spans="1:13" x14ac:dyDescent="0.25">
      <c r="A34" s="3">
        <v>125</v>
      </c>
      <c r="B34" s="13" t="s">
        <v>119</v>
      </c>
      <c r="C34" s="3"/>
      <c r="D34" s="3"/>
      <c r="E34" s="3" t="s">
        <v>94</v>
      </c>
      <c r="F34" s="3">
        <v>2</v>
      </c>
      <c r="G34" s="3"/>
      <c r="H34" s="3">
        <f t="shared" si="0"/>
        <v>2</v>
      </c>
      <c r="I34" s="14">
        <v>76.7</v>
      </c>
      <c r="J34" s="3"/>
      <c r="K34" s="13">
        <f t="shared" si="1"/>
        <v>2</v>
      </c>
      <c r="L34" s="4">
        <f t="shared" si="2"/>
        <v>153.4</v>
      </c>
      <c r="M34" s="4">
        <f t="shared" si="3"/>
        <v>0</v>
      </c>
    </row>
    <row r="35" spans="1:13" x14ac:dyDescent="0.25">
      <c r="A35" s="3">
        <v>126</v>
      </c>
      <c r="B35" s="13" t="s">
        <v>16</v>
      </c>
      <c r="C35" s="3"/>
      <c r="D35" s="3"/>
      <c r="E35" s="3" t="s">
        <v>94</v>
      </c>
      <c r="F35" s="3">
        <v>29</v>
      </c>
      <c r="G35" s="3">
        <v>10</v>
      </c>
      <c r="H35" s="3">
        <f t="shared" si="0"/>
        <v>39</v>
      </c>
      <c r="I35" s="14">
        <v>38</v>
      </c>
      <c r="J35" s="3">
        <v>3</v>
      </c>
      <c r="K35" s="13">
        <f t="shared" si="1"/>
        <v>36</v>
      </c>
      <c r="L35" s="4">
        <f t="shared" si="2"/>
        <v>1368</v>
      </c>
      <c r="M35" s="4">
        <f t="shared" si="3"/>
        <v>114</v>
      </c>
    </row>
    <row r="36" spans="1:13" x14ac:dyDescent="0.25">
      <c r="A36" s="3">
        <v>127</v>
      </c>
      <c r="B36" s="13" t="s">
        <v>124</v>
      </c>
      <c r="C36" s="3"/>
      <c r="D36" s="3"/>
      <c r="E36" s="3" t="s">
        <v>94</v>
      </c>
      <c r="F36" s="3">
        <v>2</v>
      </c>
      <c r="G36" s="3">
        <v>24</v>
      </c>
      <c r="H36" s="3">
        <f t="shared" si="0"/>
        <v>26</v>
      </c>
      <c r="I36" s="14">
        <v>46</v>
      </c>
      <c r="J36" s="3">
        <v>18</v>
      </c>
      <c r="K36" s="13">
        <f t="shared" si="1"/>
        <v>8</v>
      </c>
      <c r="L36" s="4">
        <f t="shared" si="2"/>
        <v>368</v>
      </c>
      <c r="M36" s="4">
        <f t="shared" si="3"/>
        <v>828</v>
      </c>
    </row>
    <row r="37" spans="1:13" x14ac:dyDescent="0.25">
      <c r="A37" s="3">
        <v>128</v>
      </c>
      <c r="B37" s="15" t="s">
        <v>134</v>
      </c>
      <c r="C37" s="3"/>
      <c r="D37" s="3"/>
      <c r="E37" s="3" t="s">
        <v>94</v>
      </c>
      <c r="F37" s="3">
        <v>0</v>
      </c>
      <c r="G37" s="3">
        <v>41</v>
      </c>
      <c r="H37" s="3">
        <f t="shared" si="0"/>
        <v>41</v>
      </c>
      <c r="I37" s="14">
        <v>50</v>
      </c>
      <c r="J37" s="3">
        <v>3</v>
      </c>
      <c r="K37" s="13">
        <f t="shared" si="1"/>
        <v>38</v>
      </c>
      <c r="L37" s="4">
        <f t="shared" si="2"/>
        <v>1900</v>
      </c>
      <c r="M37" s="4">
        <f t="shared" si="3"/>
        <v>150</v>
      </c>
    </row>
    <row r="38" spans="1:13" x14ac:dyDescent="0.25">
      <c r="A38" s="3">
        <v>129</v>
      </c>
      <c r="B38" s="15" t="s">
        <v>75</v>
      </c>
      <c r="C38" s="3"/>
      <c r="D38" s="3"/>
      <c r="E38" s="3" t="s">
        <v>94</v>
      </c>
      <c r="F38" s="3">
        <v>36</v>
      </c>
      <c r="G38" s="3"/>
      <c r="H38" s="3">
        <f t="shared" si="0"/>
        <v>36</v>
      </c>
      <c r="I38" s="14">
        <v>123.9</v>
      </c>
      <c r="J38" s="3">
        <v>4</v>
      </c>
      <c r="K38" s="13">
        <f t="shared" si="1"/>
        <v>32</v>
      </c>
      <c r="L38" s="4">
        <f t="shared" si="2"/>
        <v>3964.8</v>
      </c>
      <c r="M38" s="4">
        <f t="shared" si="3"/>
        <v>495.6</v>
      </c>
    </row>
    <row r="39" spans="1:13" x14ac:dyDescent="0.25">
      <c r="A39" s="3">
        <v>130</v>
      </c>
      <c r="B39" s="15" t="s">
        <v>74</v>
      </c>
      <c r="C39" s="3"/>
      <c r="D39" s="3"/>
      <c r="E39" s="3" t="s">
        <v>94</v>
      </c>
      <c r="F39" s="3">
        <v>27</v>
      </c>
      <c r="G39" s="3"/>
      <c r="H39" s="3">
        <f t="shared" si="0"/>
        <v>27</v>
      </c>
      <c r="I39" s="14">
        <v>171.1</v>
      </c>
      <c r="J39" s="3">
        <v>4</v>
      </c>
      <c r="K39" s="13">
        <f t="shared" si="1"/>
        <v>23</v>
      </c>
      <c r="L39" s="4">
        <f t="shared" si="2"/>
        <v>3935.2999999999997</v>
      </c>
      <c r="M39" s="4">
        <f t="shared" si="3"/>
        <v>684.4</v>
      </c>
    </row>
    <row r="40" spans="1:13" x14ac:dyDescent="0.25">
      <c r="A40" s="3">
        <v>131</v>
      </c>
      <c r="B40" s="15" t="s">
        <v>73</v>
      </c>
      <c r="C40" s="3"/>
      <c r="D40" s="3"/>
      <c r="E40" s="3" t="s">
        <v>94</v>
      </c>
      <c r="F40" s="3">
        <v>22</v>
      </c>
      <c r="G40" s="3"/>
      <c r="H40" s="3">
        <f t="shared" si="0"/>
        <v>22</v>
      </c>
      <c r="I40" s="14">
        <v>230.1</v>
      </c>
      <c r="J40" s="3"/>
      <c r="K40" s="13">
        <f t="shared" si="1"/>
        <v>22</v>
      </c>
      <c r="L40" s="4">
        <f t="shared" si="2"/>
        <v>5062.2</v>
      </c>
      <c r="M40" s="4">
        <f t="shared" si="3"/>
        <v>0</v>
      </c>
    </row>
    <row r="41" spans="1:13" x14ac:dyDescent="0.25">
      <c r="A41" s="3">
        <v>132</v>
      </c>
      <c r="B41" s="13" t="s">
        <v>17</v>
      </c>
      <c r="C41" s="3"/>
      <c r="D41" s="3"/>
      <c r="E41" s="3" t="s">
        <v>6</v>
      </c>
      <c r="F41" s="3">
        <v>34</v>
      </c>
      <c r="G41" s="3">
        <v>35</v>
      </c>
      <c r="H41" s="3">
        <f t="shared" si="0"/>
        <v>69</v>
      </c>
      <c r="I41" s="14">
        <v>91.53</v>
      </c>
      <c r="J41" s="3">
        <v>37</v>
      </c>
      <c r="K41" s="13">
        <f t="shared" si="1"/>
        <v>32</v>
      </c>
      <c r="L41" s="4">
        <f t="shared" si="2"/>
        <v>2928.96</v>
      </c>
      <c r="M41" s="4">
        <f t="shared" si="3"/>
        <v>3386.61</v>
      </c>
    </row>
    <row r="42" spans="1:13" x14ac:dyDescent="0.25">
      <c r="A42" s="3">
        <v>133</v>
      </c>
      <c r="B42" s="13" t="s">
        <v>71</v>
      </c>
      <c r="C42" s="3"/>
      <c r="D42" s="3"/>
      <c r="E42" s="3" t="s">
        <v>102</v>
      </c>
      <c r="F42" s="3">
        <v>11</v>
      </c>
      <c r="G42" s="3"/>
      <c r="H42" s="3">
        <f t="shared" si="0"/>
        <v>11</v>
      </c>
      <c r="I42" s="14">
        <v>1200</v>
      </c>
      <c r="J42" s="3"/>
      <c r="K42" s="13">
        <f t="shared" si="1"/>
        <v>11</v>
      </c>
      <c r="L42" s="4">
        <f t="shared" si="2"/>
        <v>13200</v>
      </c>
      <c r="M42" s="4">
        <f t="shared" si="3"/>
        <v>0</v>
      </c>
    </row>
    <row r="43" spans="1:13" x14ac:dyDescent="0.25">
      <c r="A43" s="3">
        <v>134</v>
      </c>
      <c r="B43" s="13" t="s">
        <v>25</v>
      </c>
      <c r="C43" s="3"/>
      <c r="D43" s="3"/>
      <c r="E43" s="3" t="s">
        <v>94</v>
      </c>
      <c r="F43" s="3">
        <v>11</v>
      </c>
      <c r="G43" s="3">
        <v>24</v>
      </c>
      <c r="H43" s="3">
        <f t="shared" si="0"/>
        <v>35</v>
      </c>
      <c r="I43" s="14">
        <v>53</v>
      </c>
      <c r="J43" s="3">
        <v>4</v>
      </c>
      <c r="K43" s="13">
        <f t="shared" si="1"/>
        <v>31</v>
      </c>
      <c r="L43" s="4">
        <f t="shared" si="2"/>
        <v>1643</v>
      </c>
      <c r="M43" s="4">
        <f t="shared" si="3"/>
        <v>212</v>
      </c>
    </row>
    <row r="44" spans="1:13" x14ac:dyDescent="0.25">
      <c r="A44" s="3">
        <v>135</v>
      </c>
      <c r="B44" s="13" t="s">
        <v>82</v>
      </c>
      <c r="C44" s="3"/>
      <c r="D44" s="3"/>
      <c r="E44" s="3" t="s">
        <v>10</v>
      </c>
      <c r="F44" s="3">
        <v>1</v>
      </c>
      <c r="G44" s="3">
        <v>3</v>
      </c>
      <c r="H44" s="3">
        <f t="shared" si="0"/>
        <v>4</v>
      </c>
      <c r="I44" s="14">
        <v>631.29999999999995</v>
      </c>
      <c r="J44" s="3">
        <v>3</v>
      </c>
      <c r="K44" s="13">
        <f t="shared" si="1"/>
        <v>1</v>
      </c>
      <c r="L44" s="4">
        <f t="shared" si="2"/>
        <v>631.29999999999995</v>
      </c>
      <c r="M44" s="4">
        <f t="shared" si="3"/>
        <v>1893.8999999999999</v>
      </c>
    </row>
    <row r="45" spans="1:13" x14ac:dyDescent="0.25">
      <c r="A45" s="3">
        <v>136</v>
      </c>
      <c r="B45" s="13" t="s">
        <v>32</v>
      </c>
      <c r="C45" s="3"/>
      <c r="D45" s="3"/>
      <c r="E45" s="3" t="s">
        <v>94</v>
      </c>
      <c r="F45" s="3">
        <v>9</v>
      </c>
      <c r="G45" s="3">
        <v>6</v>
      </c>
      <c r="H45" s="3">
        <f t="shared" si="0"/>
        <v>15</v>
      </c>
      <c r="I45" s="14">
        <v>133</v>
      </c>
      <c r="J45" s="3">
        <v>2</v>
      </c>
      <c r="K45" s="13">
        <f t="shared" si="1"/>
        <v>13</v>
      </c>
      <c r="L45" s="4">
        <f t="shared" si="2"/>
        <v>1729</v>
      </c>
      <c r="M45" s="4">
        <f t="shared" si="3"/>
        <v>266</v>
      </c>
    </row>
    <row r="46" spans="1:13" x14ac:dyDescent="0.25">
      <c r="A46" s="3">
        <v>138</v>
      </c>
      <c r="B46" s="13" t="s">
        <v>115</v>
      </c>
      <c r="C46" s="3"/>
      <c r="D46" s="3"/>
      <c r="E46" s="3" t="s">
        <v>94</v>
      </c>
      <c r="F46" s="3">
        <v>560</v>
      </c>
      <c r="G46" s="3"/>
      <c r="H46" s="3">
        <f>F46+G46</f>
        <v>560</v>
      </c>
      <c r="I46" s="14">
        <v>2.33</v>
      </c>
      <c r="J46" s="3"/>
      <c r="K46" s="13">
        <f t="shared" si="1"/>
        <v>560</v>
      </c>
      <c r="L46" s="4">
        <f t="shared" si="2"/>
        <v>1304.8</v>
      </c>
      <c r="M46" s="4">
        <f t="shared" si="3"/>
        <v>0</v>
      </c>
    </row>
    <row r="47" spans="1:13" x14ac:dyDescent="0.25">
      <c r="A47" s="3">
        <v>138</v>
      </c>
      <c r="B47" s="13" t="s">
        <v>111</v>
      </c>
      <c r="C47" s="3"/>
      <c r="D47" s="3"/>
      <c r="E47" s="3" t="s">
        <v>94</v>
      </c>
      <c r="F47" s="3">
        <v>247</v>
      </c>
      <c r="G47" s="3">
        <v>200</v>
      </c>
      <c r="H47" s="3">
        <f t="shared" si="0"/>
        <v>447</v>
      </c>
      <c r="I47" s="14">
        <v>4.95</v>
      </c>
      <c r="J47" s="3">
        <v>15</v>
      </c>
      <c r="K47" s="13">
        <f t="shared" si="1"/>
        <v>432</v>
      </c>
      <c r="L47" s="4">
        <f t="shared" si="2"/>
        <v>2138.4</v>
      </c>
      <c r="M47" s="4">
        <f t="shared" si="3"/>
        <v>74.25</v>
      </c>
    </row>
    <row r="48" spans="1:13" x14ac:dyDescent="0.25">
      <c r="A48" s="3">
        <v>139</v>
      </c>
      <c r="B48" s="13" t="s">
        <v>168</v>
      </c>
      <c r="C48" s="3"/>
      <c r="D48" s="3"/>
      <c r="E48" s="3" t="s">
        <v>95</v>
      </c>
      <c r="F48" s="3">
        <v>39</v>
      </c>
      <c r="G48" s="3"/>
      <c r="H48" s="3">
        <f t="shared" si="0"/>
        <v>39</v>
      </c>
      <c r="I48" s="14">
        <v>72</v>
      </c>
      <c r="J48" s="3">
        <v>14</v>
      </c>
      <c r="K48" s="13">
        <f t="shared" si="1"/>
        <v>25</v>
      </c>
      <c r="L48" s="4">
        <f t="shared" si="2"/>
        <v>1800</v>
      </c>
      <c r="M48" s="4">
        <f t="shared" si="3"/>
        <v>1008</v>
      </c>
    </row>
    <row r="49" spans="1:13" x14ac:dyDescent="0.25">
      <c r="A49" s="3">
        <v>140</v>
      </c>
      <c r="B49" s="13" t="s">
        <v>81</v>
      </c>
      <c r="C49" s="3"/>
      <c r="D49" s="3"/>
      <c r="E49" s="3" t="s">
        <v>95</v>
      </c>
      <c r="F49" s="3">
        <v>29</v>
      </c>
      <c r="G49" s="3"/>
      <c r="H49" s="3">
        <f t="shared" si="0"/>
        <v>29</v>
      </c>
      <c r="I49" s="14">
        <v>36.58</v>
      </c>
      <c r="J49" s="3">
        <v>1</v>
      </c>
      <c r="K49" s="13">
        <f t="shared" si="1"/>
        <v>28</v>
      </c>
      <c r="L49" s="4">
        <f t="shared" si="2"/>
        <v>1024.24</v>
      </c>
      <c r="M49" s="4">
        <f t="shared" si="3"/>
        <v>36.58</v>
      </c>
    </row>
    <row r="50" spans="1:13" x14ac:dyDescent="0.25">
      <c r="A50" s="3">
        <v>141</v>
      </c>
      <c r="B50" s="13" t="s">
        <v>123</v>
      </c>
      <c r="C50" s="3"/>
      <c r="D50" s="3"/>
      <c r="E50" s="3" t="s">
        <v>95</v>
      </c>
      <c r="F50" s="3">
        <v>25</v>
      </c>
      <c r="G50" s="3"/>
      <c r="H50" s="3">
        <f t="shared" si="0"/>
        <v>25</v>
      </c>
      <c r="I50" s="14">
        <v>20</v>
      </c>
      <c r="J50" s="3"/>
      <c r="K50" s="13">
        <f t="shared" si="1"/>
        <v>25</v>
      </c>
      <c r="L50" s="4">
        <f t="shared" si="2"/>
        <v>500</v>
      </c>
      <c r="M50" s="4">
        <f t="shared" si="3"/>
        <v>0</v>
      </c>
    </row>
    <row r="51" spans="1:13" x14ac:dyDescent="0.25">
      <c r="A51" s="3">
        <v>142</v>
      </c>
      <c r="B51" s="13" t="s">
        <v>80</v>
      </c>
      <c r="C51" s="3"/>
      <c r="D51" s="3"/>
      <c r="E51" s="3" t="s">
        <v>95</v>
      </c>
      <c r="F51" s="3">
        <v>35</v>
      </c>
      <c r="G51" s="3"/>
      <c r="H51" s="3">
        <f t="shared" si="0"/>
        <v>35</v>
      </c>
      <c r="I51" s="14">
        <v>26</v>
      </c>
      <c r="J51" s="3">
        <v>1</v>
      </c>
      <c r="K51" s="13">
        <f t="shared" si="1"/>
        <v>34</v>
      </c>
      <c r="L51" s="4">
        <f t="shared" si="2"/>
        <v>884</v>
      </c>
      <c r="M51" s="4">
        <f t="shared" si="3"/>
        <v>26</v>
      </c>
    </row>
    <row r="52" spans="1:13" x14ac:dyDescent="0.25">
      <c r="A52" s="3">
        <v>143</v>
      </c>
      <c r="B52" s="13" t="s">
        <v>155</v>
      </c>
      <c r="C52" s="3"/>
      <c r="D52" s="3"/>
      <c r="E52" s="3" t="s">
        <v>95</v>
      </c>
      <c r="F52" s="3">
        <v>18</v>
      </c>
      <c r="G52" s="3">
        <v>30</v>
      </c>
      <c r="H52" s="3">
        <f t="shared" si="0"/>
        <v>48</v>
      </c>
      <c r="I52" s="14">
        <v>1080</v>
      </c>
      <c r="J52" s="3">
        <v>28</v>
      </c>
      <c r="K52" s="13">
        <f t="shared" si="1"/>
        <v>20</v>
      </c>
      <c r="L52" s="4">
        <f t="shared" si="2"/>
        <v>21600</v>
      </c>
      <c r="M52" s="4">
        <f t="shared" si="3"/>
        <v>30240</v>
      </c>
    </row>
    <row r="53" spans="1:13" x14ac:dyDescent="0.25">
      <c r="A53" s="3">
        <v>144</v>
      </c>
      <c r="B53" s="13" t="s">
        <v>152</v>
      </c>
      <c r="C53" s="3"/>
      <c r="D53" s="3"/>
      <c r="E53" s="3" t="s">
        <v>95</v>
      </c>
      <c r="F53" s="3">
        <v>2</v>
      </c>
      <c r="G53" s="3">
        <v>10</v>
      </c>
      <c r="H53" s="3">
        <f t="shared" si="0"/>
        <v>12</v>
      </c>
      <c r="I53" s="14">
        <v>616</v>
      </c>
      <c r="J53" s="3">
        <v>5</v>
      </c>
      <c r="K53" s="13">
        <f t="shared" si="1"/>
        <v>7</v>
      </c>
      <c r="L53" s="4">
        <f t="shared" si="2"/>
        <v>4312</v>
      </c>
      <c r="M53" s="4">
        <f t="shared" si="3"/>
        <v>3080</v>
      </c>
    </row>
    <row r="54" spans="1:13" x14ac:dyDescent="0.25">
      <c r="A54" s="3">
        <v>145</v>
      </c>
      <c r="B54" s="13" t="s">
        <v>153</v>
      </c>
      <c r="C54" s="3"/>
      <c r="D54" s="3"/>
      <c r="E54" s="3" t="s">
        <v>95</v>
      </c>
      <c r="F54" s="3">
        <v>4</v>
      </c>
      <c r="G54" s="3"/>
      <c r="H54" s="3">
        <f t="shared" si="0"/>
        <v>4</v>
      </c>
      <c r="I54" s="14">
        <v>240</v>
      </c>
      <c r="J54" s="3">
        <v>3</v>
      </c>
      <c r="K54" s="13">
        <f t="shared" si="1"/>
        <v>1</v>
      </c>
      <c r="L54" s="4">
        <f t="shared" si="2"/>
        <v>240</v>
      </c>
      <c r="M54" s="4">
        <f t="shared" si="3"/>
        <v>720</v>
      </c>
    </row>
    <row r="55" spans="1:13" x14ac:dyDescent="0.25">
      <c r="A55" s="3">
        <v>146</v>
      </c>
      <c r="B55" s="13" t="s">
        <v>151</v>
      </c>
      <c r="C55" s="3"/>
      <c r="D55" s="3"/>
      <c r="E55" s="3" t="s">
        <v>94</v>
      </c>
      <c r="F55" s="3">
        <v>3</v>
      </c>
      <c r="G55" s="3"/>
      <c r="H55" s="3">
        <f t="shared" si="0"/>
        <v>3</v>
      </c>
      <c r="I55" s="14">
        <v>1030.0999999999999</v>
      </c>
      <c r="J55" s="3"/>
      <c r="K55" s="13">
        <f t="shared" si="1"/>
        <v>3</v>
      </c>
      <c r="L55" s="4">
        <f t="shared" si="2"/>
        <v>3090.2999999999997</v>
      </c>
      <c r="M55" s="4">
        <f t="shared" si="3"/>
        <v>0</v>
      </c>
    </row>
    <row r="56" spans="1:13" x14ac:dyDescent="0.25">
      <c r="A56" s="3">
        <v>147</v>
      </c>
      <c r="B56" s="13" t="s">
        <v>154</v>
      </c>
      <c r="C56" s="3"/>
      <c r="D56" s="3"/>
      <c r="E56" s="3" t="s">
        <v>95</v>
      </c>
      <c r="F56" s="3">
        <v>6</v>
      </c>
      <c r="G56" s="3">
        <v>25</v>
      </c>
      <c r="H56" s="3">
        <f t="shared" si="0"/>
        <v>31</v>
      </c>
      <c r="I56" s="14">
        <v>450.36</v>
      </c>
      <c r="J56" s="3">
        <v>8</v>
      </c>
      <c r="K56" s="13">
        <f t="shared" si="1"/>
        <v>23</v>
      </c>
      <c r="L56" s="4">
        <f t="shared" si="2"/>
        <v>10358.280000000001</v>
      </c>
      <c r="M56" s="4">
        <f t="shared" si="3"/>
        <v>3602.88</v>
      </c>
    </row>
    <row r="57" spans="1:13" x14ac:dyDescent="0.25">
      <c r="A57" s="3">
        <v>148</v>
      </c>
      <c r="B57" s="13" t="s">
        <v>143</v>
      </c>
      <c r="C57" s="3"/>
      <c r="D57" s="3"/>
      <c r="E57" s="3" t="s">
        <v>6</v>
      </c>
      <c r="F57" s="3">
        <v>4</v>
      </c>
      <c r="G57" s="3"/>
      <c r="H57" s="3">
        <f t="shared" si="0"/>
        <v>4</v>
      </c>
      <c r="I57" s="14">
        <v>171.1</v>
      </c>
      <c r="J57" s="3">
        <v>1</v>
      </c>
      <c r="K57" s="13">
        <f t="shared" si="1"/>
        <v>3</v>
      </c>
      <c r="L57" s="4">
        <f t="shared" si="2"/>
        <v>513.29999999999995</v>
      </c>
      <c r="M57" s="4">
        <f t="shared" si="3"/>
        <v>171.1</v>
      </c>
    </row>
    <row r="58" spans="1:13" x14ac:dyDescent="0.25">
      <c r="A58" s="3">
        <v>149</v>
      </c>
      <c r="B58" s="13" t="s">
        <v>35</v>
      </c>
      <c r="C58" s="3"/>
      <c r="D58" s="3"/>
      <c r="E58" s="3" t="s">
        <v>10</v>
      </c>
      <c r="F58" s="3">
        <v>7</v>
      </c>
      <c r="G58" s="3"/>
      <c r="H58" s="3">
        <f t="shared" si="0"/>
        <v>7</v>
      </c>
      <c r="I58" s="14">
        <v>141.6</v>
      </c>
      <c r="J58" s="3">
        <v>1</v>
      </c>
      <c r="K58" s="13">
        <f t="shared" si="1"/>
        <v>6</v>
      </c>
      <c r="L58" s="4">
        <f t="shared" si="2"/>
        <v>849.59999999999991</v>
      </c>
      <c r="M58" s="4">
        <f t="shared" si="3"/>
        <v>141.6</v>
      </c>
    </row>
    <row r="59" spans="1:13" x14ac:dyDescent="0.25">
      <c r="A59" s="3">
        <v>150</v>
      </c>
      <c r="B59" s="13" t="s">
        <v>142</v>
      </c>
      <c r="C59" s="3"/>
      <c r="D59" s="3"/>
      <c r="E59" s="3" t="s">
        <v>6</v>
      </c>
      <c r="F59" s="3">
        <v>4</v>
      </c>
      <c r="G59" s="3">
        <v>5</v>
      </c>
      <c r="H59" s="3">
        <f t="shared" si="0"/>
        <v>9</v>
      </c>
      <c r="I59" s="14">
        <v>165.25</v>
      </c>
      <c r="J59" s="3">
        <v>4</v>
      </c>
      <c r="K59" s="13">
        <f t="shared" si="1"/>
        <v>5</v>
      </c>
      <c r="L59" s="4">
        <f t="shared" si="2"/>
        <v>826.25</v>
      </c>
      <c r="M59" s="4">
        <f t="shared" si="3"/>
        <v>661</v>
      </c>
    </row>
    <row r="60" spans="1:13" x14ac:dyDescent="0.25">
      <c r="A60" s="3">
        <v>151</v>
      </c>
      <c r="B60" s="13" t="s">
        <v>58</v>
      </c>
      <c r="C60" s="3"/>
      <c r="D60" s="3"/>
      <c r="E60" s="3" t="s">
        <v>10</v>
      </c>
      <c r="F60" s="3">
        <v>24</v>
      </c>
      <c r="G60" s="3"/>
      <c r="H60" s="3">
        <f t="shared" si="0"/>
        <v>24</v>
      </c>
      <c r="I60" s="14">
        <v>45</v>
      </c>
      <c r="J60" s="3">
        <v>6</v>
      </c>
      <c r="K60" s="13">
        <f t="shared" si="1"/>
        <v>18</v>
      </c>
      <c r="L60" s="4">
        <f t="shared" si="2"/>
        <v>810</v>
      </c>
      <c r="M60" s="4">
        <f t="shared" si="3"/>
        <v>270</v>
      </c>
    </row>
    <row r="61" spans="1:13" x14ac:dyDescent="0.25">
      <c r="A61" s="3">
        <v>152</v>
      </c>
      <c r="B61" s="13" t="s">
        <v>45</v>
      </c>
      <c r="C61" s="3"/>
      <c r="D61" s="3"/>
      <c r="E61" s="3" t="s">
        <v>10</v>
      </c>
      <c r="F61" s="3">
        <v>5</v>
      </c>
      <c r="G61" s="3"/>
      <c r="H61" s="3">
        <f t="shared" si="0"/>
        <v>5</v>
      </c>
      <c r="I61" s="14">
        <v>320</v>
      </c>
      <c r="J61" s="3"/>
      <c r="K61" s="13">
        <f t="shared" si="1"/>
        <v>5</v>
      </c>
      <c r="L61" s="4">
        <f t="shared" si="2"/>
        <v>1600</v>
      </c>
      <c r="M61" s="4">
        <f t="shared" si="3"/>
        <v>0</v>
      </c>
    </row>
    <row r="62" spans="1:13" x14ac:dyDescent="0.25">
      <c r="A62" s="3">
        <v>153</v>
      </c>
      <c r="B62" s="13" t="s">
        <v>118</v>
      </c>
      <c r="C62" s="3"/>
      <c r="D62" s="3"/>
      <c r="E62" s="3" t="s">
        <v>94</v>
      </c>
      <c r="F62" s="3">
        <v>4</v>
      </c>
      <c r="G62" s="3">
        <v>12</v>
      </c>
      <c r="H62" s="3">
        <f t="shared" si="0"/>
        <v>16</v>
      </c>
      <c r="I62" s="14">
        <v>666.36</v>
      </c>
      <c r="J62" s="3"/>
      <c r="K62" s="13">
        <f t="shared" si="1"/>
        <v>16</v>
      </c>
      <c r="L62" s="4">
        <f t="shared" si="2"/>
        <v>10661.76</v>
      </c>
      <c r="M62" s="4">
        <f t="shared" si="3"/>
        <v>0</v>
      </c>
    </row>
    <row r="63" spans="1:13" x14ac:dyDescent="0.25">
      <c r="A63" s="3">
        <v>154</v>
      </c>
      <c r="B63" s="13" t="s">
        <v>89</v>
      </c>
      <c r="C63" s="8"/>
      <c r="D63" s="3"/>
      <c r="E63" s="3" t="s">
        <v>102</v>
      </c>
      <c r="F63" s="3">
        <v>7</v>
      </c>
      <c r="G63" s="3"/>
      <c r="H63" s="3">
        <f t="shared" si="0"/>
        <v>7</v>
      </c>
      <c r="I63" s="14">
        <v>1298</v>
      </c>
      <c r="J63" s="3"/>
      <c r="K63" s="13">
        <f t="shared" si="1"/>
        <v>7</v>
      </c>
      <c r="L63" s="4">
        <f t="shared" si="2"/>
        <v>9086</v>
      </c>
      <c r="M63" s="4">
        <f t="shared" si="3"/>
        <v>0</v>
      </c>
    </row>
    <row r="64" spans="1:13" x14ac:dyDescent="0.25">
      <c r="A64" s="3">
        <v>155</v>
      </c>
      <c r="B64" s="13" t="s">
        <v>49</v>
      </c>
      <c r="C64" s="8"/>
      <c r="D64" s="3"/>
      <c r="E64" s="3" t="s">
        <v>20</v>
      </c>
      <c r="F64" s="3">
        <v>4</v>
      </c>
      <c r="G64" s="3"/>
      <c r="H64" s="3">
        <f t="shared" si="0"/>
        <v>4</v>
      </c>
      <c r="I64" s="14">
        <v>826</v>
      </c>
      <c r="J64" s="3">
        <v>4</v>
      </c>
      <c r="K64" s="13">
        <f t="shared" si="1"/>
        <v>0</v>
      </c>
      <c r="L64" s="4">
        <f t="shared" si="2"/>
        <v>0</v>
      </c>
      <c r="M64" s="4">
        <f t="shared" si="3"/>
        <v>3304</v>
      </c>
    </row>
    <row r="65" spans="1:13" x14ac:dyDescent="0.25">
      <c r="A65" s="3">
        <v>156</v>
      </c>
      <c r="B65" s="13" t="s">
        <v>48</v>
      </c>
      <c r="C65" s="8"/>
      <c r="D65" s="3"/>
      <c r="E65" s="3" t="s">
        <v>20</v>
      </c>
      <c r="F65" s="3">
        <v>5</v>
      </c>
      <c r="G65" s="3"/>
      <c r="H65" s="3">
        <f t="shared" si="0"/>
        <v>5</v>
      </c>
      <c r="I65" s="14">
        <v>165</v>
      </c>
      <c r="J65" s="3"/>
      <c r="K65" s="13">
        <f t="shared" si="1"/>
        <v>5</v>
      </c>
      <c r="L65" s="4">
        <f t="shared" si="2"/>
        <v>825</v>
      </c>
      <c r="M65" s="4">
        <f t="shared" si="3"/>
        <v>0</v>
      </c>
    </row>
    <row r="66" spans="1:13" x14ac:dyDescent="0.25">
      <c r="A66" s="3">
        <v>157</v>
      </c>
      <c r="B66" s="13" t="s">
        <v>93</v>
      </c>
      <c r="C66" s="8"/>
      <c r="D66" s="3"/>
      <c r="E66" s="3" t="s">
        <v>102</v>
      </c>
      <c r="F66" s="3">
        <v>3</v>
      </c>
      <c r="G66" s="3"/>
      <c r="H66" s="3">
        <f t="shared" si="0"/>
        <v>3</v>
      </c>
      <c r="I66" s="14">
        <v>994</v>
      </c>
      <c r="J66" s="3"/>
      <c r="K66" s="15">
        <f t="shared" si="1"/>
        <v>3</v>
      </c>
      <c r="L66" s="4">
        <f t="shared" si="2"/>
        <v>2982</v>
      </c>
      <c r="M66" s="4">
        <f t="shared" si="3"/>
        <v>0</v>
      </c>
    </row>
    <row r="67" spans="1:13" x14ac:dyDescent="0.25">
      <c r="A67" s="3">
        <v>158</v>
      </c>
      <c r="B67" s="13" t="s">
        <v>46</v>
      </c>
      <c r="C67" s="8"/>
      <c r="D67" s="3"/>
      <c r="E67" s="3" t="s">
        <v>20</v>
      </c>
      <c r="F67" s="3">
        <v>2</v>
      </c>
      <c r="G67" s="3"/>
      <c r="H67" s="3">
        <f t="shared" si="0"/>
        <v>2</v>
      </c>
      <c r="I67" s="14">
        <v>1475</v>
      </c>
      <c r="J67" s="3"/>
      <c r="K67" s="13">
        <f t="shared" si="1"/>
        <v>2</v>
      </c>
      <c r="L67" s="4">
        <f t="shared" si="2"/>
        <v>2950</v>
      </c>
      <c r="M67" s="4">
        <f t="shared" si="3"/>
        <v>0</v>
      </c>
    </row>
    <row r="68" spans="1:13" x14ac:dyDescent="0.25">
      <c r="A68" s="3">
        <v>159</v>
      </c>
      <c r="B68" s="13" t="s">
        <v>92</v>
      </c>
      <c r="C68" s="8"/>
      <c r="D68" s="3"/>
      <c r="E68" s="3" t="s">
        <v>102</v>
      </c>
      <c r="F68" s="3">
        <v>15</v>
      </c>
      <c r="G68" s="3"/>
      <c r="H68" s="3">
        <f t="shared" si="0"/>
        <v>15</v>
      </c>
      <c r="I68" s="14">
        <v>994</v>
      </c>
      <c r="J68" s="3">
        <v>5</v>
      </c>
      <c r="K68" s="13">
        <f t="shared" si="1"/>
        <v>10</v>
      </c>
      <c r="L68" s="4">
        <f t="shared" si="2"/>
        <v>9940</v>
      </c>
      <c r="M68" s="4">
        <f t="shared" si="3"/>
        <v>4970</v>
      </c>
    </row>
    <row r="69" spans="1:13" x14ac:dyDescent="0.25">
      <c r="A69" s="3">
        <v>160</v>
      </c>
      <c r="B69" s="38" t="s">
        <v>157</v>
      </c>
      <c r="C69" s="39"/>
      <c r="D69" s="3"/>
      <c r="E69" s="3" t="s">
        <v>102</v>
      </c>
      <c r="F69" s="3">
        <v>18</v>
      </c>
      <c r="G69" s="3"/>
      <c r="H69" s="3">
        <f t="shared" si="0"/>
        <v>18</v>
      </c>
      <c r="I69" s="14">
        <v>800</v>
      </c>
      <c r="J69" s="3">
        <v>12</v>
      </c>
      <c r="K69" s="13">
        <f t="shared" si="1"/>
        <v>6</v>
      </c>
      <c r="L69" s="4">
        <f t="shared" si="2"/>
        <v>4800</v>
      </c>
      <c r="M69" s="4">
        <f t="shared" si="3"/>
        <v>9600</v>
      </c>
    </row>
    <row r="70" spans="1:13" x14ac:dyDescent="0.25">
      <c r="A70" s="3">
        <v>161</v>
      </c>
      <c r="B70" s="13" t="s">
        <v>174</v>
      </c>
      <c r="C70" s="8"/>
      <c r="D70" s="3"/>
      <c r="E70" s="3" t="s">
        <v>102</v>
      </c>
      <c r="F70" s="3">
        <v>32</v>
      </c>
      <c r="G70" s="3"/>
      <c r="H70" s="3">
        <f t="shared" si="0"/>
        <v>32</v>
      </c>
      <c r="I70" s="14">
        <v>994</v>
      </c>
      <c r="J70" s="3">
        <v>2</v>
      </c>
      <c r="K70" s="13">
        <f t="shared" si="1"/>
        <v>30</v>
      </c>
      <c r="L70" s="4">
        <f t="shared" si="2"/>
        <v>29820</v>
      </c>
      <c r="M70" s="4">
        <f t="shared" si="3"/>
        <v>1988</v>
      </c>
    </row>
    <row r="71" spans="1:13" x14ac:dyDescent="0.25">
      <c r="A71" s="3">
        <v>162</v>
      </c>
      <c r="B71" s="13" t="s">
        <v>144</v>
      </c>
      <c r="C71" s="8"/>
      <c r="D71" s="3"/>
      <c r="E71" s="3" t="s">
        <v>102</v>
      </c>
      <c r="F71" s="3">
        <v>17</v>
      </c>
      <c r="G71" s="3"/>
      <c r="H71" s="3">
        <f t="shared" si="0"/>
        <v>17</v>
      </c>
      <c r="I71" s="14">
        <v>994</v>
      </c>
      <c r="J71" s="3">
        <v>1</v>
      </c>
      <c r="K71" s="15">
        <f t="shared" si="1"/>
        <v>16</v>
      </c>
      <c r="L71" s="4">
        <f t="shared" si="2"/>
        <v>15904</v>
      </c>
      <c r="M71" s="4">
        <f t="shared" si="3"/>
        <v>994</v>
      </c>
    </row>
    <row r="72" spans="1:13" x14ac:dyDescent="0.25">
      <c r="A72" s="3">
        <v>163</v>
      </c>
      <c r="B72" s="13" t="s">
        <v>87</v>
      </c>
      <c r="C72" s="8"/>
      <c r="D72" s="3"/>
      <c r="E72" s="3" t="s">
        <v>102</v>
      </c>
      <c r="F72" s="3">
        <v>38</v>
      </c>
      <c r="G72" s="3"/>
      <c r="H72" s="3">
        <f t="shared" si="0"/>
        <v>38</v>
      </c>
      <c r="I72" s="14">
        <v>1298</v>
      </c>
      <c r="J72" s="3">
        <v>20</v>
      </c>
      <c r="K72" s="13">
        <f t="shared" si="1"/>
        <v>18</v>
      </c>
      <c r="L72" s="4">
        <f t="shared" si="2"/>
        <v>23364</v>
      </c>
      <c r="M72" s="4">
        <f t="shared" si="3"/>
        <v>25960</v>
      </c>
    </row>
    <row r="73" spans="1:13" x14ac:dyDescent="0.25">
      <c r="A73" s="3">
        <v>164</v>
      </c>
      <c r="B73" s="13" t="s">
        <v>21</v>
      </c>
      <c r="C73" s="8"/>
      <c r="D73" s="3"/>
      <c r="E73" s="3" t="s">
        <v>102</v>
      </c>
      <c r="F73" s="3">
        <v>5</v>
      </c>
      <c r="G73" s="3"/>
      <c r="H73" s="3">
        <f t="shared" si="0"/>
        <v>5</v>
      </c>
      <c r="I73" s="14">
        <v>294</v>
      </c>
      <c r="J73" s="3">
        <v>1</v>
      </c>
      <c r="K73" s="13">
        <f t="shared" si="1"/>
        <v>4</v>
      </c>
      <c r="L73" s="4">
        <f t="shared" si="2"/>
        <v>1176</v>
      </c>
      <c r="M73" s="4">
        <f t="shared" si="3"/>
        <v>294</v>
      </c>
    </row>
    <row r="74" spans="1:13" x14ac:dyDescent="0.25">
      <c r="A74" s="3">
        <v>165</v>
      </c>
      <c r="B74" s="13" t="s">
        <v>130</v>
      </c>
      <c r="C74" s="8"/>
      <c r="D74" s="3"/>
      <c r="E74" s="3" t="s">
        <v>102</v>
      </c>
      <c r="F74" s="3">
        <v>12</v>
      </c>
      <c r="G74" s="3"/>
      <c r="H74" s="3">
        <f t="shared" si="0"/>
        <v>12</v>
      </c>
      <c r="I74" s="14">
        <v>185</v>
      </c>
      <c r="J74" s="3"/>
      <c r="K74" s="13">
        <f t="shared" si="1"/>
        <v>12</v>
      </c>
      <c r="L74" s="4">
        <f t="shared" si="2"/>
        <v>2220</v>
      </c>
      <c r="M74" s="4">
        <f t="shared" si="3"/>
        <v>0</v>
      </c>
    </row>
    <row r="75" spans="1:13" x14ac:dyDescent="0.25">
      <c r="A75" s="3">
        <v>166</v>
      </c>
      <c r="B75" s="13" t="s">
        <v>42</v>
      </c>
      <c r="C75" s="8"/>
      <c r="D75" s="3"/>
      <c r="E75" s="3" t="s">
        <v>102</v>
      </c>
      <c r="F75" s="3">
        <v>41</v>
      </c>
      <c r="G75" s="3"/>
      <c r="H75" s="3">
        <f t="shared" ref="H75:H138" si="4">F75+G75</f>
        <v>41</v>
      </c>
      <c r="I75" s="14">
        <v>195</v>
      </c>
      <c r="J75" s="3"/>
      <c r="K75" s="13">
        <f t="shared" ref="K75:K138" si="5">H75-J75</f>
        <v>41</v>
      </c>
      <c r="L75" s="4">
        <f t="shared" ref="L75:L138" si="6">I75*K75</f>
        <v>7995</v>
      </c>
      <c r="M75" s="4">
        <f t="shared" ref="M75:M138" si="7">I75*J75</f>
        <v>0</v>
      </c>
    </row>
    <row r="76" spans="1:13" x14ac:dyDescent="0.25">
      <c r="A76" s="3">
        <v>167</v>
      </c>
      <c r="B76" s="13" t="s">
        <v>145</v>
      </c>
      <c r="C76" s="8"/>
      <c r="D76" s="3"/>
      <c r="E76" s="3" t="s">
        <v>102</v>
      </c>
      <c r="F76" s="3">
        <v>15</v>
      </c>
      <c r="G76" s="3"/>
      <c r="H76" s="3">
        <f t="shared" si="4"/>
        <v>15</v>
      </c>
      <c r="I76" s="14">
        <v>1298</v>
      </c>
      <c r="J76" s="3"/>
      <c r="K76" s="13">
        <f t="shared" si="5"/>
        <v>15</v>
      </c>
      <c r="L76" s="4">
        <f t="shared" si="6"/>
        <v>19470</v>
      </c>
      <c r="M76" s="4">
        <f t="shared" si="7"/>
        <v>0</v>
      </c>
    </row>
    <row r="77" spans="1:13" x14ac:dyDescent="0.25">
      <c r="A77" s="3">
        <v>168</v>
      </c>
      <c r="B77" s="13" t="s">
        <v>121</v>
      </c>
      <c r="C77" s="8"/>
      <c r="D77" s="3"/>
      <c r="E77" s="3" t="s">
        <v>102</v>
      </c>
      <c r="F77" s="3">
        <v>11</v>
      </c>
      <c r="G77" s="3"/>
      <c r="H77" s="3">
        <f t="shared" si="4"/>
        <v>11</v>
      </c>
      <c r="I77" s="14">
        <v>826</v>
      </c>
      <c r="J77" s="3"/>
      <c r="K77" s="13">
        <f t="shared" si="5"/>
        <v>11</v>
      </c>
      <c r="L77" s="4">
        <f t="shared" si="6"/>
        <v>9086</v>
      </c>
      <c r="M77" s="4">
        <f t="shared" si="7"/>
        <v>0</v>
      </c>
    </row>
    <row r="78" spans="1:13" x14ac:dyDescent="0.25">
      <c r="A78" s="3">
        <v>169</v>
      </c>
      <c r="B78" s="38" t="s">
        <v>175</v>
      </c>
      <c r="C78" s="39"/>
      <c r="D78" s="3"/>
      <c r="E78" s="3" t="s">
        <v>102</v>
      </c>
      <c r="F78" s="3">
        <v>5</v>
      </c>
      <c r="G78" s="3"/>
      <c r="H78" s="3">
        <f t="shared" si="4"/>
        <v>5</v>
      </c>
      <c r="I78" s="14">
        <v>350</v>
      </c>
      <c r="J78" s="3"/>
      <c r="K78" s="13">
        <f t="shared" si="5"/>
        <v>5</v>
      </c>
      <c r="L78" s="4">
        <f t="shared" si="6"/>
        <v>1750</v>
      </c>
      <c r="M78" s="4">
        <f t="shared" si="7"/>
        <v>0</v>
      </c>
    </row>
    <row r="79" spans="1:13" x14ac:dyDescent="0.25">
      <c r="A79" s="3">
        <v>170</v>
      </c>
      <c r="B79" s="13" t="s">
        <v>160</v>
      </c>
      <c r="C79" s="8"/>
      <c r="D79" s="3"/>
      <c r="E79" s="3" t="s">
        <v>20</v>
      </c>
      <c r="F79" s="3">
        <v>2</v>
      </c>
      <c r="G79" s="3"/>
      <c r="H79" s="3">
        <f t="shared" si="4"/>
        <v>2</v>
      </c>
      <c r="I79" s="14">
        <v>826</v>
      </c>
      <c r="J79" s="3"/>
      <c r="K79" s="13">
        <f t="shared" si="5"/>
        <v>2</v>
      </c>
      <c r="L79" s="4">
        <f t="shared" si="6"/>
        <v>1652</v>
      </c>
      <c r="M79" s="4">
        <f t="shared" si="7"/>
        <v>0</v>
      </c>
    </row>
    <row r="80" spans="1:13" x14ac:dyDescent="0.25">
      <c r="A80" s="3">
        <v>171</v>
      </c>
      <c r="B80" s="13" t="s">
        <v>159</v>
      </c>
      <c r="C80" s="8"/>
      <c r="D80" s="3"/>
      <c r="E80" s="3" t="s">
        <v>20</v>
      </c>
      <c r="F80" s="3">
        <v>2</v>
      </c>
      <c r="G80" s="3"/>
      <c r="H80" s="3">
        <f t="shared" si="4"/>
        <v>2</v>
      </c>
      <c r="I80" s="14">
        <v>1475</v>
      </c>
      <c r="J80" s="3"/>
      <c r="K80" s="13">
        <f t="shared" si="5"/>
        <v>2</v>
      </c>
      <c r="L80" s="4">
        <f t="shared" si="6"/>
        <v>2950</v>
      </c>
      <c r="M80" s="4">
        <f t="shared" si="7"/>
        <v>0</v>
      </c>
    </row>
    <row r="81" spans="1:13" x14ac:dyDescent="0.25">
      <c r="A81" s="3">
        <v>172</v>
      </c>
      <c r="B81" s="13" t="s">
        <v>66</v>
      </c>
      <c r="C81" s="8"/>
      <c r="D81" s="3"/>
      <c r="E81" s="3" t="s">
        <v>102</v>
      </c>
      <c r="F81" s="3">
        <v>9</v>
      </c>
      <c r="G81" s="3"/>
      <c r="H81" s="3">
        <f t="shared" si="4"/>
        <v>9</v>
      </c>
      <c r="I81" s="14">
        <v>994</v>
      </c>
      <c r="J81" s="3">
        <v>2</v>
      </c>
      <c r="K81" s="13">
        <f t="shared" si="5"/>
        <v>7</v>
      </c>
      <c r="L81" s="4">
        <f t="shared" si="6"/>
        <v>6958</v>
      </c>
      <c r="M81" s="4">
        <f t="shared" si="7"/>
        <v>1988</v>
      </c>
    </row>
    <row r="82" spans="1:13" x14ac:dyDescent="0.25">
      <c r="A82" s="3">
        <v>173</v>
      </c>
      <c r="B82" s="13" t="s">
        <v>141</v>
      </c>
      <c r="C82" s="8"/>
      <c r="D82" s="3"/>
      <c r="E82" s="3" t="s">
        <v>102</v>
      </c>
      <c r="F82" s="3">
        <v>9</v>
      </c>
      <c r="G82" s="3"/>
      <c r="H82" s="3">
        <f t="shared" si="4"/>
        <v>9</v>
      </c>
      <c r="I82" s="14">
        <v>994</v>
      </c>
      <c r="J82" s="3">
        <v>2</v>
      </c>
      <c r="K82" s="13">
        <f t="shared" si="5"/>
        <v>7</v>
      </c>
      <c r="L82" s="4">
        <f t="shared" si="6"/>
        <v>6958</v>
      </c>
      <c r="M82" s="4">
        <f t="shared" si="7"/>
        <v>1988</v>
      </c>
    </row>
    <row r="83" spans="1:13" x14ac:dyDescent="0.25">
      <c r="A83" s="3">
        <v>174</v>
      </c>
      <c r="B83" s="13" t="s">
        <v>110</v>
      </c>
      <c r="C83" s="3"/>
      <c r="D83" s="3"/>
      <c r="E83" s="3" t="s">
        <v>20</v>
      </c>
      <c r="F83" s="3">
        <v>4</v>
      </c>
      <c r="G83" s="3"/>
      <c r="H83" s="3">
        <f t="shared" si="4"/>
        <v>4</v>
      </c>
      <c r="I83" s="14">
        <v>348</v>
      </c>
      <c r="J83" s="3">
        <v>3</v>
      </c>
      <c r="K83" s="13">
        <f t="shared" si="5"/>
        <v>1</v>
      </c>
      <c r="L83" s="4">
        <f t="shared" si="6"/>
        <v>348</v>
      </c>
      <c r="M83" s="4">
        <f t="shared" si="7"/>
        <v>1044</v>
      </c>
    </row>
    <row r="84" spans="1:13" x14ac:dyDescent="0.25">
      <c r="A84" s="3">
        <v>175</v>
      </c>
      <c r="B84" s="13" t="s">
        <v>39</v>
      </c>
      <c r="C84" s="3"/>
      <c r="D84" s="3"/>
      <c r="E84" s="3" t="s">
        <v>102</v>
      </c>
      <c r="F84" s="3">
        <v>27</v>
      </c>
      <c r="G84" s="3"/>
      <c r="H84" s="3">
        <f t="shared" si="4"/>
        <v>27</v>
      </c>
      <c r="I84" s="14">
        <v>800</v>
      </c>
      <c r="J84" s="3">
        <v>10</v>
      </c>
      <c r="K84" s="13">
        <f t="shared" si="5"/>
        <v>17</v>
      </c>
      <c r="L84" s="4">
        <f t="shared" si="6"/>
        <v>13600</v>
      </c>
      <c r="M84" s="4">
        <f t="shared" si="7"/>
        <v>8000</v>
      </c>
    </row>
    <row r="85" spans="1:13" x14ac:dyDescent="0.25">
      <c r="A85" s="3">
        <v>176</v>
      </c>
      <c r="B85" s="13" t="s">
        <v>164</v>
      </c>
      <c r="C85" s="3"/>
      <c r="D85" s="3"/>
      <c r="E85" s="3" t="s">
        <v>102</v>
      </c>
      <c r="F85" s="3">
        <v>5</v>
      </c>
      <c r="G85" s="3"/>
      <c r="H85" s="3">
        <f t="shared" si="4"/>
        <v>5</v>
      </c>
      <c r="I85" s="14">
        <v>1299</v>
      </c>
      <c r="J85" s="3">
        <v>1</v>
      </c>
      <c r="K85" s="13">
        <f t="shared" si="5"/>
        <v>4</v>
      </c>
      <c r="L85" s="4">
        <f t="shared" si="6"/>
        <v>5196</v>
      </c>
      <c r="M85" s="4">
        <f t="shared" si="7"/>
        <v>1299</v>
      </c>
    </row>
    <row r="86" spans="1:13" x14ac:dyDescent="0.25">
      <c r="A86" s="3">
        <v>177</v>
      </c>
      <c r="B86" s="13" t="s">
        <v>156</v>
      </c>
      <c r="C86" s="3"/>
      <c r="D86" s="3"/>
      <c r="E86" s="3" t="s">
        <v>102</v>
      </c>
      <c r="F86" s="3">
        <v>10</v>
      </c>
      <c r="G86" s="3"/>
      <c r="H86" s="3">
        <f t="shared" si="4"/>
        <v>10</v>
      </c>
      <c r="I86" s="14">
        <v>1200</v>
      </c>
      <c r="J86" s="3"/>
      <c r="K86" s="13">
        <f t="shared" si="5"/>
        <v>10</v>
      </c>
      <c r="L86" s="4">
        <f t="shared" si="6"/>
        <v>12000</v>
      </c>
      <c r="M86" s="4">
        <f t="shared" si="7"/>
        <v>0</v>
      </c>
    </row>
    <row r="87" spans="1:13" x14ac:dyDescent="0.25">
      <c r="A87" s="3">
        <v>178</v>
      </c>
      <c r="B87" s="13" t="s">
        <v>176</v>
      </c>
      <c r="C87" s="3"/>
      <c r="D87" s="3"/>
      <c r="E87" s="3" t="s">
        <v>20</v>
      </c>
      <c r="F87" s="3">
        <v>1</v>
      </c>
      <c r="G87" s="3"/>
      <c r="H87" s="3">
        <f t="shared" si="4"/>
        <v>1</v>
      </c>
      <c r="I87" s="14">
        <v>994</v>
      </c>
      <c r="J87" s="3"/>
      <c r="K87" s="13">
        <f t="shared" si="5"/>
        <v>1</v>
      </c>
      <c r="L87" s="4">
        <f t="shared" si="6"/>
        <v>994</v>
      </c>
      <c r="M87" s="4">
        <f t="shared" si="7"/>
        <v>0</v>
      </c>
    </row>
    <row r="88" spans="1:13" x14ac:dyDescent="0.25">
      <c r="A88" s="3">
        <v>179</v>
      </c>
      <c r="B88" s="13" t="s">
        <v>86</v>
      </c>
      <c r="C88" s="3"/>
      <c r="D88" s="3"/>
      <c r="E88" s="3" t="s">
        <v>102</v>
      </c>
      <c r="F88" s="3">
        <v>6</v>
      </c>
      <c r="G88" s="3"/>
      <c r="H88" s="3">
        <f t="shared" si="4"/>
        <v>6</v>
      </c>
      <c r="I88" s="14">
        <v>1350</v>
      </c>
      <c r="J88" s="3">
        <v>2</v>
      </c>
      <c r="K88" s="13">
        <f t="shared" si="5"/>
        <v>4</v>
      </c>
      <c r="L88" s="4">
        <f t="shared" si="6"/>
        <v>5400</v>
      </c>
      <c r="M88" s="4">
        <f t="shared" si="7"/>
        <v>2700</v>
      </c>
    </row>
    <row r="89" spans="1:13" x14ac:dyDescent="0.25">
      <c r="A89" s="3">
        <v>180</v>
      </c>
      <c r="B89" s="13" t="s">
        <v>146</v>
      </c>
      <c r="C89" s="3"/>
      <c r="D89" s="3"/>
      <c r="E89" s="3" t="s">
        <v>20</v>
      </c>
      <c r="F89" s="3">
        <v>1</v>
      </c>
      <c r="G89" s="3"/>
      <c r="H89" s="3">
        <f t="shared" si="4"/>
        <v>1</v>
      </c>
      <c r="I89" s="14">
        <v>1298</v>
      </c>
      <c r="J89" s="3"/>
      <c r="K89" s="15">
        <f t="shared" si="5"/>
        <v>1</v>
      </c>
      <c r="L89" s="4">
        <f t="shared" si="6"/>
        <v>1298</v>
      </c>
      <c r="M89" s="4">
        <f t="shared" si="7"/>
        <v>0</v>
      </c>
    </row>
    <row r="90" spans="1:13" x14ac:dyDescent="0.25">
      <c r="A90" s="3">
        <v>181</v>
      </c>
      <c r="B90" s="13" t="s">
        <v>47</v>
      </c>
      <c r="C90" s="3"/>
      <c r="D90" s="3"/>
      <c r="E90" s="3" t="s">
        <v>94</v>
      </c>
      <c r="F90" s="3">
        <v>8</v>
      </c>
      <c r="G90" s="3"/>
      <c r="H90" s="3">
        <f t="shared" si="4"/>
        <v>8</v>
      </c>
      <c r="I90" s="14">
        <v>112.1</v>
      </c>
      <c r="J90" s="3"/>
      <c r="K90" s="13">
        <f t="shared" si="5"/>
        <v>8</v>
      </c>
      <c r="L90" s="4">
        <f t="shared" si="6"/>
        <v>896.8</v>
      </c>
      <c r="M90" s="4">
        <f t="shared" si="7"/>
        <v>0</v>
      </c>
    </row>
    <row r="91" spans="1:13" x14ac:dyDescent="0.25">
      <c r="A91" s="3">
        <v>182</v>
      </c>
      <c r="B91" s="13" t="s">
        <v>28</v>
      </c>
      <c r="C91" s="3"/>
      <c r="D91" s="3"/>
      <c r="E91" s="3" t="s">
        <v>94</v>
      </c>
      <c r="F91" s="3">
        <v>31</v>
      </c>
      <c r="G91" s="3"/>
      <c r="H91" s="3">
        <f t="shared" si="4"/>
        <v>31</v>
      </c>
      <c r="I91" s="14">
        <v>10</v>
      </c>
      <c r="J91" s="3">
        <v>1</v>
      </c>
      <c r="K91" s="13">
        <f t="shared" si="5"/>
        <v>30</v>
      </c>
      <c r="L91" s="4">
        <f t="shared" si="6"/>
        <v>300</v>
      </c>
      <c r="M91" s="4">
        <f t="shared" si="7"/>
        <v>10</v>
      </c>
    </row>
    <row r="92" spans="1:13" x14ac:dyDescent="0.25">
      <c r="A92" s="3">
        <v>183</v>
      </c>
      <c r="B92" s="13" t="s">
        <v>78</v>
      </c>
      <c r="C92" s="3"/>
      <c r="D92" s="3"/>
      <c r="E92" s="3" t="s">
        <v>94</v>
      </c>
      <c r="F92" s="3">
        <v>1</v>
      </c>
      <c r="G92" s="3"/>
      <c r="H92" s="3">
        <f t="shared" si="4"/>
        <v>1</v>
      </c>
      <c r="I92" s="14">
        <v>2360</v>
      </c>
      <c r="J92" s="3"/>
      <c r="K92" s="13">
        <f t="shared" si="5"/>
        <v>1</v>
      </c>
      <c r="L92" s="4">
        <f t="shared" si="6"/>
        <v>2360</v>
      </c>
      <c r="M92" s="4">
        <f t="shared" si="7"/>
        <v>0</v>
      </c>
    </row>
    <row r="93" spans="1:13" x14ac:dyDescent="0.25">
      <c r="A93" s="3">
        <v>184</v>
      </c>
      <c r="B93" s="13" t="s">
        <v>184</v>
      </c>
      <c r="C93" s="3"/>
      <c r="D93" s="3"/>
      <c r="E93" s="3" t="s">
        <v>102</v>
      </c>
      <c r="F93" s="3">
        <v>8</v>
      </c>
      <c r="G93" s="3"/>
      <c r="H93" s="3">
        <f t="shared" si="4"/>
        <v>8</v>
      </c>
      <c r="I93" s="14">
        <v>200</v>
      </c>
      <c r="J93" s="3">
        <v>2</v>
      </c>
      <c r="K93" s="13">
        <f t="shared" si="5"/>
        <v>6</v>
      </c>
      <c r="L93" s="4">
        <f t="shared" si="6"/>
        <v>1200</v>
      </c>
      <c r="M93" s="4">
        <f t="shared" si="7"/>
        <v>400</v>
      </c>
    </row>
    <row r="94" spans="1:13" x14ac:dyDescent="0.25">
      <c r="A94" s="3">
        <v>185</v>
      </c>
      <c r="B94" s="13" t="s">
        <v>19</v>
      </c>
      <c r="C94" s="3"/>
      <c r="D94" s="3"/>
      <c r="E94" s="3" t="s">
        <v>94</v>
      </c>
      <c r="F94" s="3">
        <v>4</v>
      </c>
      <c r="G94" s="3"/>
      <c r="H94" s="3">
        <f t="shared" si="4"/>
        <v>4</v>
      </c>
      <c r="I94" s="14">
        <v>1770</v>
      </c>
      <c r="J94" s="3"/>
      <c r="K94" s="13">
        <f t="shared" si="5"/>
        <v>4</v>
      </c>
      <c r="L94" s="4">
        <f t="shared" si="6"/>
        <v>7080</v>
      </c>
      <c r="M94" s="4">
        <f t="shared" si="7"/>
        <v>0</v>
      </c>
    </row>
    <row r="95" spans="1:13" x14ac:dyDescent="0.25">
      <c r="A95" s="3">
        <v>186</v>
      </c>
      <c r="B95" s="13" t="s">
        <v>135</v>
      </c>
      <c r="C95" s="3"/>
      <c r="D95" s="3"/>
      <c r="E95" s="3" t="s">
        <v>94</v>
      </c>
      <c r="F95" s="3">
        <v>3</v>
      </c>
      <c r="G95" s="3"/>
      <c r="H95" s="3">
        <f t="shared" si="4"/>
        <v>3</v>
      </c>
      <c r="I95" s="14">
        <v>1170</v>
      </c>
      <c r="J95" s="3"/>
      <c r="K95" s="13">
        <f t="shared" si="5"/>
        <v>3</v>
      </c>
      <c r="L95" s="4">
        <f t="shared" si="6"/>
        <v>3510</v>
      </c>
      <c r="M95" s="4">
        <f t="shared" si="7"/>
        <v>0</v>
      </c>
    </row>
    <row r="96" spans="1:13" x14ac:dyDescent="0.25">
      <c r="A96" s="3">
        <v>187</v>
      </c>
      <c r="B96" s="13" t="s">
        <v>147</v>
      </c>
      <c r="C96" s="3"/>
      <c r="D96" s="3"/>
      <c r="E96" s="3" t="s">
        <v>94</v>
      </c>
      <c r="F96" s="3">
        <v>1</v>
      </c>
      <c r="G96" s="3"/>
      <c r="H96" s="3">
        <f t="shared" si="4"/>
        <v>1</v>
      </c>
      <c r="I96" s="14">
        <v>1170</v>
      </c>
      <c r="J96" s="3"/>
      <c r="K96" s="13">
        <f t="shared" si="5"/>
        <v>1</v>
      </c>
      <c r="L96" s="4">
        <f t="shared" si="6"/>
        <v>1170</v>
      </c>
      <c r="M96" s="4">
        <f t="shared" si="7"/>
        <v>0</v>
      </c>
    </row>
    <row r="97" spans="1:13" x14ac:dyDescent="0.25">
      <c r="A97" s="3">
        <v>188</v>
      </c>
      <c r="B97" s="13" t="s">
        <v>148</v>
      </c>
      <c r="C97" s="3"/>
      <c r="D97" s="3"/>
      <c r="E97" s="3" t="s">
        <v>94</v>
      </c>
      <c r="F97" s="3">
        <v>3</v>
      </c>
      <c r="G97" s="3"/>
      <c r="H97" s="3">
        <f t="shared" si="4"/>
        <v>3</v>
      </c>
      <c r="I97" s="14">
        <v>1170</v>
      </c>
      <c r="J97" s="3"/>
      <c r="K97" s="13">
        <f t="shared" si="5"/>
        <v>3</v>
      </c>
      <c r="L97" s="4">
        <f t="shared" si="6"/>
        <v>3510</v>
      </c>
      <c r="M97" s="4">
        <f t="shared" si="7"/>
        <v>0</v>
      </c>
    </row>
    <row r="98" spans="1:13" x14ac:dyDescent="0.25">
      <c r="A98" s="3">
        <v>189</v>
      </c>
      <c r="B98" s="13" t="s">
        <v>128</v>
      </c>
      <c r="C98" s="3"/>
      <c r="D98" s="3"/>
      <c r="E98" s="3" t="s">
        <v>94</v>
      </c>
      <c r="F98" s="3">
        <v>5</v>
      </c>
      <c r="G98" s="3"/>
      <c r="H98" s="3">
        <f t="shared" si="4"/>
        <v>5</v>
      </c>
      <c r="I98" s="14">
        <v>1770</v>
      </c>
      <c r="J98" s="3"/>
      <c r="K98" s="13">
        <f t="shared" si="5"/>
        <v>5</v>
      </c>
      <c r="L98" s="4">
        <f t="shared" si="6"/>
        <v>8850</v>
      </c>
      <c r="M98" s="4">
        <f t="shared" si="7"/>
        <v>0</v>
      </c>
    </row>
    <row r="99" spans="1:13" x14ac:dyDescent="0.25">
      <c r="A99" s="3">
        <v>190</v>
      </c>
      <c r="B99" s="13" t="s">
        <v>132</v>
      </c>
      <c r="C99" s="3"/>
      <c r="D99" s="3"/>
      <c r="E99" s="3" t="s">
        <v>94</v>
      </c>
      <c r="F99" s="3">
        <v>3</v>
      </c>
      <c r="G99" s="3"/>
      <c r="H99" s="3">
        <f t="shared" si="4"/>
        <v>3</v>
      </c>
      <c r="I99" s="14">
        <v>1770</v>
      </c>
      <c r="J99" s="3">
        <v>1</v>
      </c>
      <c r="K99" s="13">
        <f t="shared" si="5"/>
        <v>2</v>
      </c>
      <c r="L99" s="4">
        <f t="shared" si="6"/>
        <v>3540</v>
      </c>
      <c r="M99" s="4">
        <f t="shared" si="7"/>
        <v>1770</v>
      </c>
    </row>
    <row r="100" spans="1:13" x14ac:dyDescent="0.25">
      <c r="A100" s="3">
        <v>191</v>
      </c>
      <c r="B100" s="13" t="s">
        <v>55</v>
      </c>
      <c r="C100" s="3"/>
      <c r="D100" s="3"/>
      <c r="E100" s="3" t="s">
        <v>94</v>
      </c>
      <c r="F100" s="3">
        <v>2</v>
      </c>
      <c r="G100" s="3"/>
      <c r="H100" s="3">
        <f t="shared" si="4"/>
        <v>2</v>
      </c>
      <c r="I100" s="14">
        <v>2360</v>
      </c>
      <c r="J100" s="3"/>
      <c r="K100" s="13">
        <f t="shared" si="5"/>
        <v>2</v>
      </c>
      <c r="L100" s="4">
        <f t="shared" si="6"/>
        <v>4720</v>
      </c>
      <c r="M100" s="4">
        <f t="shared" si="7"/>
        <v>0</v>
      </c>
    </row>
    <row r="101" spans="1:13" x14ac:dyDescent="0.25">
      <c r="A101" s="3">
        <v>192</v>
      </c>
      <c r="B101" s="13" t="s">
        <v>43</v>
      </c>
      <c r="C101" s="3"/>
      <c r="D101" s="3"/>
      <c r="E101" s="3" t="s">
        <v>94</v>
      </c>
      <c r="F101" s="3">
        <v>1</v>
      </c>
      <c r="G101" s="3"/>
      <c r="H101" s="3">
        <f t="shared" si="4"/>
        <v>1</v>
      </c>
      <c r="I101" s="14">
        <v>2360</v>
      </c>
      <c r="J101" s="3"/>
      <c r="K101" s="13">
        <f t="shared" si="5"/>
        <v>1</v>
      </c>
      <c r="L101" s="4">
        <f t="shared" si="6"/>
        <v>2360</v>
      </c>
      <c r="M101" s="4">
        <f t="shared" si="7"/>
        <v>0</v>
      </c>
    </row>
    <row r="102" spans="1:13" x14ac:dyDescent="0.25">
      <c r="A102" s="3">
        <v>193</v>
      </c>
      <c r="B102" s="13" t="s">
        <v>63</v>
      </c>
      <c r="C102" s="3"/>
      <c r="D102" s="3"/>
      <c r="E102" s="3" t="s">
        <v>94</v>
      </c>
      <c r="F102" s="3">
        <v>2</v>
      </c>
      <c r="G102" s="3"/>
      <c r="H102" s="3">
        <f t="shared" si="4"/>
        <v>2</v>
      </c>
      <c r="I102" s="14">
        <v>2000</v>
      </c>
      <c r="J102" s="3"/>
      <c r="K102" s="13">
        <f t="shared" si="5"/>
        <v>2</v>
      </c>
      <c r="L102" s="4">
        <f t="shared" si="6"/>
        <v>4000</v>
      </c>
      <c r="M102" s="4">
        <f t="shared" si="7"/>
        <v>0</v>
      </c>
    </row>
    <row r="103" spans="1:13" x14ac:dyDescent="0.25">
      <c r="A103" s="3">
        <v>194</v>
      </c>
      <c r="B103" s="13" t="s">
        <v>30</v>
      </c>
      <c r="C103" s="3"/>
      <c r="D103" s="3"/>
      <c r="E103" s="3" t="s">
        <v>94</v>
      </c>
      <c r="F103" s="3">
        <v>1</v>
      </c>
      <c r="G103" s="3"/>
      <c r="H103" s="3">
        <f t="shared" si="4"/>
        <v>1</v>
      </c>
      <c r="I103" s="14">
        <v>2360</v>
      </c>
      <c r="J103" s="3"/>
      <c r="K103" s="13">
        <f t="shared" si="5"/>
        <v>1</v>
      </c>
      <c r="L103" s="4">
        <f t="shared" si="6"/>
        <v>2360</v>
      </c>
      <c r="M103" s="4">
        <f t="shared" si="7"/>
        <v>0</v>
      </c>
    </row>
    <row r="104" spans="1:13" x14ac:dyDescent="0.25">
      <c r="A104" s="3">
        <v>195</v>
      </c>
      <c r="B104" s="13" t="s">
        <v>127</v>
      </c>
      <c r="C104" s="3"/>
      <c r="D104" s="3"/>
      <c r="E104" s="3" t="s">
        <v>94</v>
      </c>
      <c r="F104" s="3">
        <v>3</v>
      </c>
      <c r="G104" s="3"/>
      <c r="H104" s="3">
        <f t="shared" si="4"/>
        <v>3</v>
      </c>
      <c r="I104" s="14">
        <v>1770</v>
      </c>
      <c r="J104" s="3"/>
      <c r="K104" s="13">
        <f t="shared" si="5"/>
        <v>3</v>
      </c>
      <c r="L104" s="4">
        <f t="shared" si="6"/>
        <v>5310</v>
      </c>
      <c r="M104" s="4">
        <f t="shared" si="7"/>
        <v>0</v>
      </c>
    </row>
    <row r="105" spans="1:13" x14ac:dyDescent="0.25">
      <c r="A105" s="3">
        <v>196</v>
      </c>
      <c r="B105" s="13" t="s">
        <v>129</v>
      </c>
      <c r="C105" s="3"/>
      <c r="D105" s="3"/>
      <c r="E105" s="3" t="s">
        <v>94</v>
      </c>
      <c r="F105" s="3">
        <v>2</v>
      </c>
      <c r="G105" s="3"/>
      <c r="H105" s="3">
        <f t="shared" si="4"/>
        <v>2</v>
      </c>
      <c r="I105" s="14">
        <v>1770</v>
      </c>
      <c r="J105" s="3"/>
      <c r="K105" s="13">
        <f t="shared" si="5"/>
        <v>2</v>
      </c>
      <c r="L105" s="4">
        <f t="shared" si="6"/>
        <v>3540</v>
      </c>
      <c r="M105" s="4">
        <f t="shared" si="7"/>
        <v>0</v>
      </c>
    </row>
    <row r="106" spans="1:13" x14ac:dyDescent="0.25">
      <c r="A106" s="3">
        <v>197</v>
      </c>
      <c r="B106" s="38" t="s">
        <v>101</v>
      </c>
      <c r="C106" s="41"/>
      <c r="D106" s="39"/>
      <c r="E106" s="3" t="s">
        <v>94</v>
      </c>
      <c r="F106" s="3">
        <v>0</v>
      </c>
      <c r="G106" s="3"/>
      <c r="H106" s="3">
        <f t="shared" si="4"/>
        <v>0</v>
      </c>
      <c r="I106" s="14">
        <v>1800</v>
      </c>
      <c r="J106" s="3"/>
      <c r="K106" s="13">
        <f t="shared" si="5"/>
        <v>0</v>
      </c>
      <c r="L106" s="4">
        <f t="shared" si="6"/>
        <v>0</v>
      </c>
      <c r="M106" s="4">
        <f t="shared" si="7"/>
        <v>0</v>
      </c>
    </row>
    <row r="107" spans="1:13" x14ac:dyDescent="0.25">
      <c r="A107" s="3">
        <v>198</v>
      </c>
      <c r="B107" s="13" t="s">
        <v>108</v>
      </c>
      <c r="C107" s="3"/>
      <c r="D107" s="3"/>
      <c r="E107" s="3" t="s">
        <v>94</v>
      </c>
      <c r="F107" s="3">
        <v>11</v>
      </c>
      <c r="G107" s="3"/>
      <c r="H107" s="3">
        <f t="shared" si="4"/>
        <v>11</v>
      </c>
      <c r="I107" s="14">
        <v>30</v>
      </c>
      <c r="J107" s="3">
        <v>3</v>
      </c>
      <c r="K107" s="13">
        <f t="shared" si="5"/>
        <v>8</v>
      </c>
      <c r="L107" s="4">
        <f t="shared" si="6"/>
        <v>240</v>
      </c>
      <c r="M107" s="4">
        <f t="shared" si="7"/>
        <v>90</v>
      </c>
    </row>
    <row r="108" spans="1:13" x14ac:dyDescent="0.25">
      <c r="A108" s="3">
        <v>199</v>
      </c>
      <c r="B108" s="13" t="s">
        <v>13</v>
      </c>
      <c r="C108" s="3"/>
      <c r="D108" s="3"/>
      <c r="E108" s="3" t="s">
        <v>94</v>
      </c>
      <c r="F108" s="3">
        <v>27</v>
      </c>
      <c r="G108" s="3"/>
      <c r="H108" s="3">
        <f t="shared" si="4"/>
        <v>27</v>
      </c>
      <c r="I108" s="14">
        <v>30</v>
      </c>
      <c r="J108" s="3">
        <v>4</v>
      </c>
      <c r="K108" s="13">
        <f t="shared" si="5"/>
        <v>23</v>
      </c>
      <c r="L108" s="4">
        <f t="shared" si="6"/>
        <v>690</v>
      </c>
      <c r="M108" s="4">
        <f t="shared" si="7"/>
        <v>120</v>
      </c>
    </row>
    <row r="109" spans="1:13" x14ac:dyDescent="0.25">
      <c r="A109" s="3">
        <v>200</v>
      </c>
      <c r="B109" s="13" t="s">
        <v>14</v>
      </c>
      <c r="C109" s="3"/>
      <c r="D109" s="3"/>
      <c r="E109" s="3" t="s">
        <v>94</v>
      </c>
      <c r="F109" s="3">
        <v>28</v>
      </c>
      <c r="G109" s="3"/>
      <c r="H109" s="3">
        <f t="shared" si="4"/>
        <v>28</v>
      </c>
      <c r="I109" s="14">
        <v>30</v>
      </c>
      <c r="J109" s="3">
        <v>3</v>
      </c>
      <c r="K109" s="13">
        <f t="shared" si="5"/>
        <v>25</v>
      </c>
      <c r="L109" s="4">
        <f t="shared" si="6"/>
        <v>750</v>
      </c>
      <c r="M109" s="4">
        <f t="shared" si="7"/>
        <v>90</v>
      </c>
    </row>
    <row r="110" spans="1:13" x14ac:dyDescent="0.25">
      <c r="A110" s="3">
        <v>201</v>
      </c>
      <c r="B110" s="13" t="s">
        <v>5</v>
      </c>
      <c r="C110" s="3"/>
      <c r="D110" s="3"/>
      <c r="E110" s="3" t="s">
        <v>6</v>
      </c>
      <c r="F110" s="3">
        <v>25</v>
      </c>
      <c r="G110" s="3">
        <v>40</v>
      </c>
      <c r="H110" s="3">
        <f t="shared" si="4"/>
        <v>65</v>
      </c>
      <c r="I110" s="14">
        <v>104</v>
      </c>
      <c r="J110" s="3">
        <v>41</v>
      </c>
      <c r="K110" s="13">
        <f t="shared" si="5"/>
        <v>24</v>
      </c>
      <c r="L110" s="4">
        <f t="shared" si="6"/>
        <v>2496</v>
      </c>
      <c r="M110" s="4">
        <f t="shared" si="7"/>
        <v>4264</v>
      </c>
    </row>
    <row r="111" spans="1:13" x14ac:dyDescent="0.25">
      <c r="A111" s="3">
        <v>202</v>
      </c>
      <c r="B111" s="13" t="s">
        <v>38</v>
      </c>
      <c r="C111" s="3"/>
      <c r="D111" s="3"/>
      <c r="E111" s="3" t="s">
        <v>94</v>
      </c>
      <c r="F111" s="3">
        <v>23</v>
      </c>
      <c r="G111" s="3"/>
      <c r="H111" s="3">
        <f t="shared" si="4"/>
        <v>23</v>
      </c>
      <c r="I111" s="14">
        <v>325</v>
      </c>
      <c r="J111" s="3"/>
      <c r="K111" s="13">
        <f t="shared" si="5"/>
        <v>23</v>
      </c>
      <c r="L111" s="4">
        <f t="shared" si="6"/>
        <v>7475</v>
      </c>
      <c r="M111" s="4">
        <f t="shared" si="7"/>
        <v>0</v>
      </c>
    </row>
    <row r="112" spans="1:13" x14ac:dyDescent="0.25">
      <c r="A112" s="3">
        <v>203</v>
      </c>
      <c r="B112" s="13" t="s">
        <v>83</v>
      </c>
      <c r="C112" s="3"/>
      <c r="D112" s="3"/>
      <c r="E112" s="3" t="s">
        <v>94</v>
      </c>
      <c r="F112" s="3">
        <v>74</v>
      </c>
      <c r="G112" s="3">
        <v>192</v>
      </c>
      <c r="H112" s="3">
        <f t="shared" si="4"/>
        <v>266</v>
      </c>
      <c r="I112" s="14">
        <v>22.6</v>
      </c>
      <c r="J112" s="3">
        <v>194</v>
      </c>
      <c r="K112" s="13">
        <f t="shared" si="5"/>
        <v>72</v>
      </c>
      <c r="L112" s="4">
        <f t="shared" si="6"/>
        <v>1627.2</v>
      </c>
      <c r="M112" s="4">
        <f t="shared" si="7"/>
        <v>4384.4000000000005</v>
      </c>
    </row>
    <row r="113" spans="1:13" x14ac:dyDescent="0.25">
      <c r="A113" s="3">
        <v>204</v>
      </c>
      <c r="B113" s="13" t="s">
        <v>64</v>
      </c>
      <c r="C113" s="3"/>
      <c r="D113" s="3"/>
      <c r="E113" s="3" t="s">
        <v>94</v>
      </c>
      <c r="F113" s="3">
        <v>2</v>
      </c>
      <c r="G113" s="3"/>
      <c r="H113" s="3">
        <f t="shared" si="4"/>
        <v>2</v>
      </c>
      <c r="I113" s="14">
        <v>3916</v>
      </c>
      <c r="J113" s="3"/>
      <c r="K113" s="13">
        <f t="shared" si="5"/>
        <v>2</v>
      </c>
      <c r="L113" s="4">
        <f t="shared" si="6"/>
        <v>7832</v>
      </c>
      <c r="M113" s="4">
        <f t="shared" si="7"/>
        <v>0</v>
      </c>
    </row>
    <row r="114" spans="1:13" x14ac:dyDescent="0.25">
      <c r="A114" s="3">
        <v>205</v>
      </c>
      <c r="B114" s="13" t="s">
        <v>84</v>
      </c>
      <c r="C114" s="3"/>
      <c r="D114" s="3"/>
      <c r="E114" s="3" t="s">
        <v>94</v>
      </c>
      <c r="F114" s="3">
        <v>14</v>
      </c>
      <c r="G114" s="3">
        <v>12</v>
      </c>
      <c r="H114" s="3">
        <f t="shared" si="4"/>
        <v>26</v>
      </c>
      <c r="I114" s="14">
        <v>95.38</v>
      </c>
      <c r="J114" s="3">
        <v>13</v>
      </c>
      <c r="K114" s="13">
        <f t="shared" si="5"/>
        <v>13</v>
      </c>
      <c r="L114" s="4">
        <f t="shared" si="6"/>
        <v>1239.94</v>
      </c>
      <c r="M114" s="4">
        <f t="shared" si="7"/>
        <v>1239.94</v>
      </c>
    </row>
    <row r="115" spans="1:13" x14ac:dyDescent="0.25">
      <c r="A115" s="3">
        <v>206</v>
      </c>
      <c r="B115" s="13" t="s">
        <v>140</v>
      </c>
      <c r="C115" s="3"/>
      <c r="D115" s="3"/>
      <c r="E115" s="3" t="s">
        <v>94</v>
      </c>
      <c r="F115" s="3">
        <v>0</v>
      </c>
      <c r="G115" s="3"/>
      <c r="H115" s="3">
        <f t="shared" si="4"/>
        <v>0</v>
      </c>
      <c r="I115" s="14">
        <v>306.08</v>
      </c>
      <c r="J115" s="3"/>
      <c r="K115" s="13">
        <f t="shared" si="5"/>
        <v>0</v>
      </c>
      <c r="L115" s="4">
        <f t="shared" si="6"/>
        <v>0</v>
      </c>
      <c r="M115" s="4">
        <f t="shared" si="7"/>
        <v>0</v>
      </c>
    </row>
    <row r="116" spans="1:13" x14ac:dyDescent="0.25">
      <c r="A116" s="3">
        <v>207</v>
      </c>
      <c r="B116" s="15" t="s">
        <v>139</v>
      </c>
      <c r="C116" s="3"/>
      <c r="D116" s="3"/>
      <c r="E116" s="3" t="s">
        <v>94</v>
      </c>
      <c r="F116" s="3">
        <v>1</v>
      </c>
      <c r="G116" s="3"/>
      <c r="H116" s="3">
        <f t="shared" si="4"/>
        <v>1</v>
      </c>
      <c r="I116" s="14">
        <v>631.29999999999995</v>
      </c>
      <c r="J116" s="3"/>
      <c r="K116" s="13">
        <f t="shared" si="5"/>
        <v>1</v>
      </c>
      <c r="L116" s="4">
        <f t="shared" si="6"/>
        <v>631.29999999999995</v>
      </c>
      <c r="M116" s="4">
        <f t="shared" si="7"/>
        <v>0</v>
      </c>
    </row>
    <row r="117" spans="1:13" x14ac:dyDescent="0.25">
      <c r="A117" s="3">
        <v>208</v>
      </c>
      <c r="B117" s="13" t="s">
        <v>183</v>
      </c>
      <c r="C117" s="3"/>
      <c r="D117" s="3"/>
      <c r="E117" s="3" t="s">
        <v>94</v>
      </c>
      <c r="F117" s="3">
        <v>25</v>
      </c>
      <c r="G117" s="3"/>
      <c r="H117" s="3">
        <f t="shared" si="4"/>
        <v>25</v>
      </c>
      <c r="I117" s="14">
        <v>54</v>
      </c>
      <c r="J117" s="3">
        <v>4</v>
      </c>
      <c r="K117" s="13">
        <f t="shared" si="5"/>
        <v>21</v>
      </c>
      <c r="L117" s="4">
        <f t="shared" si="6"/>
        <v>1134</v>
      </c>
      <c r="M117" s="4">
        <f t="shared" si="7"/>
        <v>216</v>
      </c>
    </row>
    <row r="118" spans="1:13" x14ac:dyDescent="0.25">
      <c r="A118" s="3">
        <v>209</v>
      </c>
      <c r="B118" s="13" t="s">
        <v>186</v>
      </c>
      <c r="C118" s="3"/>
      <c r="D118" s="3"/>
      <c r="E118" s="3" t="s">
        <v>94</v>
      </c>
      <c r="F118" s="3">
        <v>32</v>
      </c>
      <c r="G118" s="3"/>
      <c r="H118" s="3">
        <f t="shared" si="4"/>
        <v>32</v>
      </c>
      <c r="I118" s="14">
        <v>53</v>
      </c>
      <c r="J118" s="3"/>
      <c r="K118" s="13">
        <f t="shared" si="5"/>
        <v>32</v>
      </c>
      <c r="L118" s="4">
        <f t="shared" si="6"/>
        <v>1696</v>
      </c>
      <c r="M118" s="4">
        <f t="shared" si="7"/>
        <v>0</v>
      </c>
    </row>
    <row r="119" spans="1:13" x14ac:dyDescent="0.25">
      <c r="A119" s="3">
        <v>210</v>
      </c>
      <c r="B119" s="13" t="s">
        <v>131</v>
      </c>
      <c r="C119" s="3"/>
      <c r="D119" s="3"/>
      <c r="E119" s="3" t="s">
        <v>10</v>
      </c>
      <c r="F119" s="3">
        <v>2</v>
      </c>
      <c r="G119" s="3">
        <v>1</v>
      </c>
      <c r="H119" s="3">
        <f t="shared" si="4"/>
        <v>3</v>
      </c>
      <c r="I119" s="14">
        <v>1085</v>
      </c>
      <c r="J119" s="3">
        <v>2</v>
      </c>
      <c r="K119" s="13">
        <f t="shared" si="5"/>
        <v>1</v>
      </c>
      <c r="L119" s="4">
        <f t="shared" si="6"/>
        <v>1085</v>
      </c>
      <c r="M119" s="4">
        <f t="shared" si="7"/>
        <v>2170</v>
      </c>
    </row>
    <row r="120" spans="1:13" x14ac:dyDescent="0.25">
      <c r="A120" s="3">
        <v>211</v>
      </c>
      <c r="B120" s="13" t="s">
        <v>22</v>
      </c>
      <c r="C120" s="3"/>
      <c r="D120" s="3"/>
      <c r="E120" s="3" t="s">
        <v>23</v>
      </c>
      <c r="F120" s="3">
        <v>4</v>
      </c>
      <c r="G120" s="3">
        <v>12</v>
      </c>
      <c r="H120" s="3">
        <f t="shared" si="4"/>
        <v>16</v>
      </c>
      <c r="I120" s="14">
        <v>1291</v>
      </c>
      <c r="J120" s="3">
        <v>10</v>
      </c>
      <c r="K120" s="13">
        <f t="shared" si="5"/>
        <v>6</v>
      </c>
      <c r="L120" s="4">
        <f t="shared" si="6"/>
        <v>7746</v>
      </c>
      <c r="M120" s="4">
        <f t="shared" si="7"/>
        <v>12910</v>
      </c>
    </row>
    <row r="121" spans="1:13" x14ac:dyDescent="0.25">
      <c r="A121" s="3">
        <v>212</v>
      </c>
      <c r="B121" s="13" t="s">
        <v>15</v>
      </c>
      <c r="C121" s="3"/>
      <c r="D121" s="3"/>
      <c r="E121" s="3" t="s">
        <v>20</v>
      </c>
      <c r="F121" s="3">
        <v>0</v>
      </c>
      <c r="G121" s="3"/>
      <c r="H121" s="3">
        <f t="shared" si="4"/>
        <v>0</v>
      </c>
      <c r="I121" s="14">
        <v>33.630000000000003</v>
      </c>
      <c r="J121" s="3"/>
      <c r="K121" s="13">
        <f t="shared" si="5"/>
        <v>0</v>
      </c>
      <c r="L121" s="4">
        <f t="shared" si="6"/>
        <v>0</v>
      </c>
      <c r="M121" s="4">
        <f t="shared" si="7"/>
        <v>0</v>
      </c>
    </row>
    <row r="122" spans="1:13" x14ac:dyDescent="0.25">
      <c r="A122" s="3">
        <v>213</v>
      </c>
      <c r="B122" s="13" t="s">
        <v>62</v>
      </c>
      <c r="C122" s="3"/>
      <c r="D122" s="3"/>
      <c r="E122" s="3" t="s">
        <v>94</v>
      </c>
      <c r="F122" s="3">
        <v>6</v>
      </c>
      <c r="G122" s="3"/>
      <c r="H122" s="3">
        <f t="shared" si="4"/>
        <v>6</v>
      </c>
      <c r="I122" s="14">
        <v>109.25</v>
      </c>
      <c r="J122" s="3">
        <v>3</v>
      </c>
      <c r="K122" s="13">
        <f t="shared" si="5"/>
        <v>3</v>
      </c>
      <c r="L122" s="4">
        <f t="shared" si="6"/>
        <v>327.75</v>
      </c>
      <c r="M122" s="4">
        <f t="shared" si="7"/>
        <v>327.75</v>
      </c>
    </row>
    <row r="123" spans="1:13" x14ac:dyDescent="0.25">
      <c r="A123" s="3">
        <v>214</v>
      </c>
      <c r="B123" s="13" t="s">
        <v>54</v>
      </c>
      <c r="C123" s="3"/>
      <c r="D123" s="3"/>
      <c r="E123" s="3" t="s">
        <v>94</v>
      </c>
      <c r="F123" s="3">
        <v>12</v>
      </c>
      <c r="G123" s="3"/>
      <c r="H123" s="3">
        <f t="shared" si="4"/>
        <v>12</v>
      </c>
      <c r="I123" s="14">
        <v>39</v>
      </c>
      <c r="J123" s="3"/>
      <c r="K123" s="13">
        <f t="shared" si="5"/>
        <v>12</v>
      </c>
      <c r="L123" s="4">
        <f t="shared" si="6"/>
        <v>468</v>
      </c>
      <c r="M123" s="4">
        <f t="shared" si="7"/>
        <v>0</v>
      </c>
    </row>
    <row r="124" spans="1:13" x14ac:dyDescent="0.25">
      <c r="A124" s="3">
        <v>215</v>
      </c>
      <c r="B124" s="13" t="s">
        <v>76</v>
      </c>
      <c r="C124" s="3"/>
      <c r="D124" s="3"/>
      <c r="E124" s="3" t="s">
        <v>20</v>
      </c>
      <c r="F124" s="3">
        <v>3</v>
      </c>
      <c r="G124" s="3"/>
      <c r="H124" s="3">
        <f t="shared" si="4"/>
        <v>3</v>
      </c>
      <c r="I124" s="14">
        <v>1298</v>
      </c>
      <c r="J124" s="3"/>
      <c r="K124" s="13">
        <f t="shared" si="5"/>
        <v>3</v>
      </c>
      <c r="L124" s="4">
        <f t="shared" si="6"/>
        <v>3894</v>
      </c>
      <c r="M124" s="4">
        <f t="shared" si="7"/>
        <v>0</v>
      </c>
    </row>
    <row r="125" spans="1:13" x14ac:dyDescent="0.25">
      <c r="A125" s="3">
        <v>216</v>
      </c>
      <c r="B125" s="13" t="s">
        <v>91</v>
      </c>
      <c r="C125" s="3"/>
      <c r="D125" s="3"/>
      <c r="E125" s="3" t="s">
        <v>20</v>
      </c>
      <c r="F125" s="3">
        <v>49</v>
      </c>
      <c r="G125" s="3">
        <v>60</v>
      </c>
      <c r="H125" s="3">
        <f t="shared" si="4"/>
        <v>109</v>
      </c>
      <c r="I125" s="14">
        <v>228</v>
      </c>
      <c r="J125" s="3">
        <v>67</v>
      </c>
      <c r="K125" s="13">
        <f t="shared" si="5"/>
        <v>42</v>
      </c>
      <c r="L125" s="4">
        <f t="shared" si="6"/>
        <v>9576</v>
      </c>
      <c r="M125" s="4">
        <f t="shared" si="7"/>
        <v>15276</v>
      </c>
    </row>
    <row r="126" spans="1:13" x14ac:dyDescent="0.25">
      <c r="A126" s="3">
        <v>217</v>
      </c>
      <c r="B126" s="13" t="s">
        <v>67</v>
      </c>
      <c r="C126" s="3"/>
      <c r="D126" s="3"/>
      <c r="E126" s="3" t="s">
        <v>94</v>
      </c>
      <c r="F126" s="3">
        <v>12</v>
      </c>
      <c r="G126" s="3"/>
      <c r="H126" s="3">
        <f t="shared" si="4"/>
        <v>12</v>
      </c>
      <c r="I126" s="14">
        <v>23</v>
      </c>
      <c r="J126" s="3">
        <v>4</v>
      </c>
      <c r="K126" s="13">
        <f t="shared" si="5"/>
        <v>8</v>
      </c>
      <c r="L126" s="4">
        <f t="shared" si="6"/>
        <v>184</v>
      </c>
      <c r="M126" s="4">
        <f t="shared" si="7"/>
        <v>92</v>
      </c>
    </row>
    <row r="127" spans="1:13" x14ac:dyDescent="0.25">
      <c r="A127" s="3">
        <v>218</v>
      </c>
      <c r="B127" s="13" t="s">
        <v>114</v>
      </c>
      <c r="C127" s="3"/>
      <c r="D127" s="3"/>
      <c r="E127" s="3" t="s">
        <v>94</v>
      </c>
      <c r="F127" s="3">
        <v>850</v>
      </c>
      <c r="G127" s="3"/>
      <c r="H127" s="3">
        <f t="shared" si="4"/>
        <v>850</v>
      </c>
      <c r="I127" s="14">
        <v>6.5</v>
      </c>
      <c r="J127" s="3">
        <v>100</v>
      </c>
      <c r="K127" s="13">
        <f t="shared" si="5"/>
        <v>750</v>
      </c>
      <c r="L127" s="4">
        <f t="shared" si="6"/>
        <v>4875</v>
      </c>
      <c r="M127" s="4">
        <f t="shared" si="7"/>
        <v>650</v>
      </c>
    </row>
    <row r="128" spans="1:13" x14ac:dyDescent="0.25">
      <c r="A128" s="3">
        <v>219</v>
      </c>
      <c r="B128" s="13" t="s">
        <v>57</v>
      </c>
      <c r="C128" s="3"/>
      <c r="D128" s="3"/>
      <c r="E128" s="3" t="s">
        <v>94</v>
      </c>
      <c r="F128" s="3">
        <v>2</v>
      </c>
      <c r="G128" s="3"/>
      <c r="H128" s="3">
        <f t="shared" si="4"/>
        <v>2</v>
      </c>
      <c r="I128" s="14">
        <v>30</v>
      </c>
      <c r="J128" s="3">
        <v>1</v>
      </c>
      <c r="K128" s="13">
        <f t="shared" si="5"/>
        <v>1</v>
      </c>
      <c r="L128" s="4">
        <f t="shared" si="6"/>
        <v>30</v>
      </c>
      <c r="M128" s="4">
        <f t="shared" si="7"/>
        <v>30</v>
      </c>
    </row>
    <row r="129" spans="1:13" x14ac:dyDescent="0.25">
      <c r="A129" s="3">
        <v>220</v>
      </c>
      <c r="B129" s="13" t="s">
        <v>34</v>
      </c>
      <c r="C129" s="3"/>
      <c r="D129" s="3"/>
      <c r="E129" s="3" t="s">
        <v>94</v>
      </c>
      <c r="F129" s="3">
        <v>20</v>
      </c>
      <c r="G129" s="3"/>
      <c r="H129" s="3">
        <f t="shared" si="4"/>
        <v>20</v>
      </c>
      <c r="I129" s="14">
        <v>15</v>
      </c>
      <c r="J129" s="3">
        <v>1</v>
      </c>
      <c r="K129" s="13">
        <f t="shared" si="5"/>
        <v>19</v>
      </c>
      <c r="L129" s="4">
        <f t="shared" si="6"/>
        <v>285</v>
      </c>
      <c r="M129" s="4">
        <f t="shared" si="7"/>
        <v>15</v>
      </c>
    </row>
    <row r="130" spans="1:13" x14ac:dyDescent="0.25">
      <c r="A130" s="3">
        <v>221</v>
      </c>
      <c r="B130" s="13" t="s">
        <v>8</v>
      </c>
      <c r="C130" s="3"/>
      <c r="D130" s="3"/>
      <c r="E130" s="3" t="s">
        <v>94</v>
      </c>
      <c r="F130" s="3">
        <v>1</v>
      </c>
      <c r="G130" s="3">
        <v>3</v>
      </c>
      <c r="H130" s="3">
        <f t="shared" si="4"/>
        <v>4</v>
      </c>
      <c r="I130" s="14">
        <v>1100</v>
      </c>
      <c r="J130" s="3">
        <v>2</v>
      </c>
      <c r="K130" s="13">
        <f t="shared" si="5"/>
        <v>2</v>
      </c>
      <c r="L130" s="4">
        <f t="shared" si="6"/>
        <v>2200</v>
      </c>
      <c r="M130" s="4">
        <f t="shared" si="7"/>
        <v>2200</v>
      </c>
    </row>
    <row r="131" spans="1:13" x14ac:dyDescent="0.25">
      <c r="A131" s="3">
        <v>222</v>
      </c>
      <c r="B131" s="13" t="s">
        <v>109</v>
      </c>
      <c r="C131" s="3"/>
      <c r="D131" s="3"/>
      <c r="E131" s="3" t="s">
        <v>94</v>
      </c>
      <c r="F131" s="3">
        <v>57</v>
      </c>
      <c r="G131" s="3">
        <v>48</v>
      </c>
      <c r="H131" s="3">
        <f t="shared" si="4"/>
        <v>105</v>
      </c>
      <c r="I131" s="14">
        <v>24.5</v>
      </c>
      <c r="J131" s="3">
        <v>15</v>
      </c>
      <c r="K131" s="13">
        <f t="shared" si="5"/>
        <v>90</v>
      </c>
      <c r="L131" s="4">
        <f t="shared" si="6"/>
        <v>2205</v>
      </c>
      <c r="M131" s="4">
        <f t="shared" si="7"/>
        <v>367.5</v>
      </c>
    </row>
    <row r="132" spans="1:13" x14ac:dyDescent="0.25">
      <c r="A132" s="3">
        <v>223</v>
      </c>
      <c r="B132" s="13" t="s">
        <v>126</v>
      </c>
      <c r="C132" s="3"/>
      <c r="D132" s="3"/>
      <c r="E132" s="3" t="s">
        <v>94</v>
      </c>
      <c r="F132" s="3">
        <v>209</v>
      </c>
      <c r="G132" s="3">
        <v>120</v>
      </c>
      <c r="H132" s="3">
        <f t="shared" si="4"/>
        <v>329</v>
      </c>
      <c r="I132" s="14">
        <v>11.5</v>
      </c>
      <c r="J132" s="3">
        <v>126</v>
      </c>
      <c r="K132" s="13">
        <f t="shared" si="5"/>
        <v>203</v>
      </c>
      <c r="L132" s="4">
        <f t="shared" si="6"/>
        <v>2334.5</v>
      </c>
      <c r="M132" s="4">
        <f t="shared" si="7"/>
        <v>1449</v>
      </c>
    </row>
    <row r="133" spans="1:13" x14ac:dyDescent="0.25">
      <c r="A133" s="3">
        <v>224</v>
      </c>
      <c r="B133" s="13" t="s">
        <v>65</v>
      </c>
      <c r="C133" s="3"/>
      <c r="D133" s="3"/>
      <c r="E133" s="3" t="s">
        <v>94</v>
      </c>
      <c r="F133" s="3">
        <v>900</v>
      </c>
      <c r="G133" s="3"/>
      <c r="H133" s="3">
        <f t="shared" si="4"/>
        <v>900</v>
      </c>
      <c r="I133" s="14">
        <v>1.85</v>
      </c>
      <c r="J133" s="3">
        <v>50</v>
      </c>
      <c r="K133" s="13">
        <f t="shared" si="5"/>
        <v>850</v>
      </c>
      <c r="L133" s="4">
        <f t="shared" si="6"/>
        <v>1572.5</v>
      </c>
      <c r="M133" s="4">
        <f t="shared" si="7"/>
        <v>92.5</v>
      </c>
    </row>
    <row r="134" spans="1:13" x14ac:dyDescent="0.25">
      <c r="A134" s="3">
        <v>225</v>
      </c>
      <c r="B134" s="13" t="s">
        <v>149</v>
      </c>
      <c r="C134" s="3"/>
      <c r="D134" s="3"/>
      <c r="E134" s="3" t="s">
        <v>94</v>
      </c>
      <c r="F134" s="3">
        <v>380</v>
      </c>
      <c r="G134" s="3"/>
      <c r="H134" s="3">
        <f t="shared" si="4"/>
        <v>380</v>
      </c>
      <c r="I134" s="14">
        <v>13.85</v>
      </c>
      <c r="J134" s="3">
        <v>15</v>
      </c>
      <c r="K134" s="13">
        <f t="shared" si="5"/>
        <v>365</v>
      </c>
      <c r="L134" s="4">
        <f t="shared" si="6"/>
        <v>5055.25</v>
      </c>
      <c r="M134" s="4">
        <f t="shared" si="7"/>
        <v>207.75</v>
      </c>
    </row>
    <row r="135" spans="1:13" x14ac:dyDescent="0.25">
      <c r="A135" s="3">
        <v>226</v>
      </c>
      <c r="B135" s="13" t="s">
        <v>90</v>
      </c>
      <c r="C135" s="3"/>
      <c r="D135" s="3"/>
      <c r="E135" s="3" t="s">
        <v>94</v>
      </c>
      <c r="F135" s="3">
        <v>905</v>
      </c>
      <c r="G135" s="3"/>
      <c r="H135" s="3">
        <f t="shared" si="4"/>
        <v>905</v>
      </c>
      <c r="I135" s="14">
        <v>13.85</v>
      </c>
      <c r="J135" s="3">
        <v>120</v>
      </c>
      <c r="K135" s="13">
        <f t="shared" si="5"/>
        <v>785</v>
      </c>
      <c r="L135" s="4">
        <f t="shared" si="6"/>
        <v>10872.25</v>
      </c>
      <c r="M135" s="4">
        <f t="shared" si="7"/>
        <v>1662</v>
      </c>
    </row>
    <row r="136" spans="1:13" x14ac:dyDescent="0.25">
      <c r="A136" s="3">
        <v>227</v>
      </c>
      <c r="B136" s="13" t="s">
        <v>116</v>
      </c>
      <c r="C136" s="3"/>
      <c r="D136" s="3"/>
      <c r="E136" s="3" t="s">
        <v>94</v>
      </c>
      <c r="F136" s="3">
        <v>235</v>
      </c>
      <c r="G136" s="3"/>
      <c r="H136" s="3">
        <f t="shared" si="4"/>
        <v>235</v>
      </c>
      <c r="I136" s="14">
        <v>7.1</v>
      </c>
      <c r="J136" s="3">
        <v>10</v>
      </c>
      <c r="K136" s="13">
        <f t="shared" si="5"/>
        <v>225</v>
      </c>
      <c r="L136" s="4">
        <f t="shared" si="6"/>
        <v>1597.5</v>
      </c>
      <c r="M136" s="4">
        <f t="shared" si="7"/>
        <v>71</v>
      </c>
    </row>
    <row r="137" spans="1:13" x14ac:dyDescent="0.25">
      <c r="A137" s="3">
        <v>228</v>
      </c>
      <c r="B137" s="38" t="s">
        <v>68</v>
      </c>
      <c r="C137" s="41"/>
      <c r="D137" s="39"/>
      <c r="E137" s="3" t="s">
        <v>94</v>
      </c>
      <c r="F137" s="3">
        <v>285</v>
      </c>
      <c r="G137" s="3"/>
      <c r="H137" s="3">
        <f t="shared" si="4"/>
        <v>285</v>
      </c>
      <c r="I137" s="14">
        <v>13</v>
      </c>
      <c r="J137" s="3">
        <v>50</v>
      </c>
      <c r="K137" s="13">
        <f t="shared" si="5"/>
        <v>235</v>
      </c>
      <c r="L137" s="4">
        <f t="shared" si="6"/>
        <v>3055</v>
      </c>
      <c r="M137" s="4">
        <f t="shared" si="7"/>
        <v>650</v>
      </c>
    </row>
    <row r="138" spans="1:13" x14ac:dyDescent="0.25">
      <c r="A138" s="3">
        <v>229</v>
      </c>
      <c r="B138" s="38" t="s">
        <v>53</v>
      </c>
      <c r="C138" s="41"/>
      <c r="D138" s="39"/>
      <c r="E138" s="3" t="s">
        <v>6</v>
      </c>
      <c r="F138" s="3">
        <v>13</v>
      </c>
      <c r="G138" s="3">
        <v>6</v>
      </c>
      <c r="H138" s="3">
        <f t="shared" si="4"/>
        <v>19</v>
      </c>
      <c r="I138" s="14">
        <v>175</v>
      </c>
      <c r="J138" s="3">
        <v>7</v>
      </c>
      <c r="K138" s="13">
        <f t="shared" si="5"/>
        <v>12</v>
      </c>
      <c r="L138" s="4">
        <f t="shared" si="6"/>
        <v>2100</v>
      </c>
      <c r="M138" s="4">
        <f t="shared" si="7"/>
        <v>1225</v>
      </c>
    </row>
    <row r="139" spans="1:13" x14ac:dyDescent="0.25">
      <c r="A139" s="3">
        <v>230</v>
      </c>
      <c r="B139" s="38" t="s">
        <v>18</v>
      </c>
      <c r="C139" s="41"/>
      <c r="D139" s="39"/>
      <c r="E139" s="3" t="s">
        <v>6</v>
      </c>
      <c r="F139" s="3">
        <v>5</v>
      </c>
      <c r="G139" s="3">
        <v>12</v>
      </c>
      <c r="H139" s="3">
        <f t="shared" ref="H139:H171" si="8">F139+G139</f>
        <v>17</v>
      </c>
      <c r="I139" s="14">
        <v>148.31</v>
      </c>
      <c r="J139" s="3">
        <v>3</v>
      </c>
      <c r="K139" s="13">
        <f t="shared" ref="K139:K171" si="9">H139-J139</f>
        <v>14</v>
      </c>
      <c r="L139" s="4">
        <f t="shared" ref="L139:L171" si="10">I139*K139</f>
        <v>2076.34</v>
      </c>
      <c r="M139" s="4">
        <f t="shared" ref="M139:M171" si="11">I139*J139</f>
        <v>444.93</v>
      </c>
    </row>
    <row r="140" spans="1:13" x14ac:dyDescent="0.25">
      <c r="A140" s="3">
        <v>231</v>
      </c>
      <c r="B140" s="15" t="s">
        <v>103</v>
      </c>
      <c r="C140" s="3"/>
      <c r="D140" s="3"/>
      <c r="E140" s="3" t="s">
        <v>102</v>
      </c>
      <c r="F140" s="3">
        <v>25</v>
      </c>
      <c r="G140" s="3"/>
      <c r="H140" s="3">
        <f t="shared" si="8"/>
        <v>25</v>
      </c>
      <c r="I140" s="14">
        <v>70.8</v>
      </c>
      <c r="J140" s="3"/>
      <c r="K140" s="13">
        <f t="shared" si="9"/>
        <v>25</v>
      </c>
      <c r="L140" s="4">
        <f t="shared" si="10"/>
        <v>1770</v>
      </c>
      <c r="M140" s="4">
        <f t="shared" si="11"/>
        <v>0</v>
      </c>
    </row>
    <row r="141" spans="1:13" x14ac:dyDescent="0.25">
      <c r="A141" s="3">
        <v>232</v>
      </c>
      <c r="B141" s="13" t="s">
        <v>182</v>
      </c>
      <c r="C141" s="3"/>
      <c r="D141" s="3"/>
      <c r="E141" s="3" t="s">
        <v>102</v>
      </c>
      <c r="F141" s="3">
        <v>50</v>
      </c>
      <c r="G141" s="3"/>
      <c r="H141" s="3">
        <f t="shared" si="8"/>
        <v>50</v>
      </c>
      <c r="I141" s="14">
        <v>275</v>
      </c>
      <c r="J141" s="3">
        <v>5</v>
      </c>
      <c r="K141" s="13">
        <f t="shared" si="9"/>
        <v>45</v>
      </c>
      <c r="L141" s="4">
        <f t="shared" si="10"/>
        <v>12375</v>
      </c>
      <c r="M141" s="4">
        <f t="shared" si="11"/>
        <v>1375</v>
      </c>
    </row>
    <row r="142" spans="1:13" x14ac:dyDescent="0.25">
      <c r="A142" s="3">
        <v>233</v>
      </c>
      <c r="B142" s="13" t="s">
        <v>179</v>
      </c>
      <c r="C142" s="3"/>
      <c r="D142" s="3"/>
      <c r="E142" s="3" t="s">
        <v>102</v>
      </c>
      <c r="F142" s="3">
        <v>25</v>
      </c>
      <c r="G142" s="3"/>
      <c r="H142" s="3">
        <f t="shared" si="8"/>
        <v>25</v>
      </c>
      <c r="I142" s="14">
        <v>275</v>
      </c>
      <c r="J142" s="3">
        <v>5</v>
      </c>
      <c r="K142" s="13">
        <f t="shared" si="9"/>
        <v>20</v>
      </c>
      <c r="L142" s="4">
        <f t="shared" si="10"/>
        <v>5500</v>
      </c>
      <c r="M142" s="4">
        <f t="shared" si="11"/>
        <v>1375</v>
      </c>
    </row>
    <row r="143" spans="1:13" x14ac:dyDescent="0.25">
      <c r="A143" s="3">
        <v>234</v>
      </c>
      <c r="B143" s="13" t="s">
        <v>104</v>
      </c>
      <c r="C143" s="3"/>
      <c r="D143" s="3"/>
      <c r="E143" s="3" t="s">
        <v>102</v>
      </c>
      <c r="F143" s="3">
        <v>80</v>
      </c>
      <c r="G143" s="3"/>
      <c r="H143" s="3">
        <f t="shared" si="8"/>
        <v>80</v>
      </c>
      <c r="I143" s="14">
        <v>88.35</v>
      </c>
      <c r="J143" s="3">
        <v>17</v>
      </c>
      <c r="K143" s="13">
        <f t="shared" si="9"/>
        <v>63</v>
      </c>
      <c r="L143" s="4">
        <f t="shared" si="10"/>
        <v>5566.0499999999993</v>
      </c>
      <c r="M143" s="4">
        <f t="shared" si="11"/>
        <v>1501.9499999999998</v>
      </c>
    </row>
    <row r="144" spans="1:13" x14ac:dyDescent="0.25">
      <c r="A144" s="3">
        <v>235</v>
      </c>
      <c r="B144" s="13" t="s">
        <v>173</v>
      </c>
      <c r="C144" s="3"/>
      <c r="D144" s="3"/>
      <c r="E144" s="3" t="s">
        <v>102</v>
      </c>
      <c r="F144" s="3">
        <v>34</v>
      </c>
      <c r="G144" s="3"/>
      <c r="H144" s="3">
        <f t="shared" si="8"/>
        <v>34</v>
      </c>
      <c r="I144" s="14">
        <v>88.35</v>
      </c>
      <c r="J144" s="3">
        <v>29</v>
      </c>
      <c r="K144" s="13">
        <f t="shared" si="9"/>
        <v>5</v>
      </c>
      <c r="L144" s="4">
        <f t="shared" si="10"/>
        <v>441.75</v>
      </c>
      <c r="M144" s="4">
        <f t="shared" si="11"/>
        <v>2562.1499999999996</v>
      </c>
    </row>
    <row r="145" spans="1:13" x14ac:dyDescent="0.25">
      <c r="A145" s="3">
        <v>236</v>
      </c>
      <c r="B145" s="13" t="s">
        <v>162</v>
      </c>
      <c r="C145" s="3"/>
      <c r="D145" s="3"/>
      <c r="E145" s="3" t="s">
        <v>102</v>
      </c>
      <c r="F145" s="3">
        <v>5</v>
      </c>
      <c r="G145" s="3"/>
      <c r="H145" s="3">
        <f t="shared" si="8"/>
        <v>5</v>
      </c>
      <c r="I145" s="14">
        <v>185</v>
      </c>
      <c r="J145" s="3">
        <v>1</v>
      </c>
      <c r="K145" s="13">
        <f t="shared" si="9"/>
        <v>4</v>
      </c>
      <c r="L145" s="4">
        <f t="shared" si="10"/>
        <v>740</v>
      </c>
      <c r="M145" s="4">
        <f t="shared" si="11"/>
        <v>185</v>
      </c>
    </row>
    <row r="146" spans="1:13" x14ac:dyDescent="0.25">
      <c r="A146" s="3">
        <v>237</v>
      </c>
      <c r="B146" s="13" t="s">
        <v>105</v>
      </c>
      <c r="C146" s="3"/>
      <c r="D146" s="3"/>
      <c r="E146" s="3" t="s">
        <v>102</v>
      </c>
      <c r="F146" s="3">
        <v>1087</v>
      </c>
      <c r="G146" s="3"/>
      <c r="H146" s="3">
        <f t="shared" si="8"/>
        <v>1087</v>
      </c>
      <c r="I146" s="14">
        <v>37</v>
      </c>
      <c r="J146" s="3">
        <v>187</v>
      </c>
      <c r="K146" s="13">
        <f t="shared" si="9"/>
        <v>900</v>
      </c>
      <c r="L146" s="4">
        <f t="shared" si="10"/>
        <v>33300</v>
      </c>
      <c r="M146" s="4">
        <f t="shared" si="11"/>
        <v>6919</v>
      </c>
    </row>
    <row r="147" spans="1:13" x14ac:dyDescent="0.25">
      <c r="A147" s="3">
        <v>238</v>
      </c>
      <c r="B147" s="13" t="s">
        <v>165</v>
      </c>
      <c r="C147" s="3"/>
      <c r="D147" s="3"/>
      <c r="E147" s="3" t="s">
        <v>102</v>
      </c>
      <c r="F147" s="3">
        <v>9</v>
      </c>
      <c r="G147" s="3"/>
      <c r="H147" s="3">
        <f t="shared" si="8"/>
        <v>9</v>
      </c>
      <c r="I147" s="14">
        <v>185</v>
      </c>
      <c r="J147" s="3"/>
      <c r="K147" s="13">
        <f t="shared" si="9"/>
        <v>9</v>
      </c>
      <c r="L147" s="4">
        <f t="shared" si="10"/>
        <v>1665</v>
      </c>
      <c r="M147" s="4">
        <f t="shared" si="11"/>
        <v>0</v>
      </c>
    </row>
    <row r="148" spans="1:13" x14ac:dyDescent="0.25">
      <c r="A148" s="3">
        <v>239</v>
      </c>
      <c r="B148" s="32" t="s">
        <v>167</v>
      </c>
      <c r="C148" s="33"/>
      <c r="D148" s="34"/>
      <c r="E148" s="3" t="s">
        <v>20</v>
      </c>
      <c r="F148" s="3">
        <v>1</v>
      </c>
      <c r="G148" s="3"/>
      <c r="H148" s="3">
        <f t="shared" si="8"/>
        <v>1</v>
      </c>
      <c r="I148" s="14">
        <v>185</v>
      </c>
      <c r="J148" s="3"/>
      <c r="K148" s="13">
        <f t="shared" si="9"/>
        <v>1</v>
      </c>
      <c r="L148" s="4">
        <f t="shared" si="10"/>
        <v>185</v>
      </c>
      <c r="M148" s="4">
        <f t="shared" si="11"/>
        <v>0</v>
      </c>
    </row>
    <row r="149" spans="1:13" x14ac:dyDescent="0.25">
      <c r="A149" s="3">
        <v>240</v>
      </c>
      <c r="B149" s="38" t="s">
        <v>106</v>
      </c>
      <c r="C149" s="41"/>
      <c r="D149" s="39"/>
      <c r="E149" s="3" t="s">
        <v>102</v>
      </c>
      <c r="F149" s="3">
        <v>108</v>
      </c>
      <c r="G149" s="3"/>
      <c r="H149" s="3">
        <f t="shared" si="8"/>
        <v>108</v>
      </c>
      <c r="I149" s="14">
        <v>53.1</v>
      </c>
      <c r="J149" s="3">
        <v>44</v>
      </c>
      <c r="K149" s="13">
        <f t="shared" si="9"/>
        <v>64</v>
      </c>
      <c r="L149" s="4">
        <f t="shared" si="10"/>
        <v>3398.4</v>
      </c>
      <c r="M149" s="4">
        <f t="shared" si="11"/>
        <v>2336.4</v>
      </c>
    </row>
    <row r="150" spans="1:13" x14ac:dyDescent="0.25">
      <c r="A150" s="3">
        <v>241</v>
      </c>
      <c r="B150" s="13" t="s">
        <v>158</v>
      </c>
      <c r="C150" s="3"/>
      <c r="D150" s="3"/>
      <c r="E150" s="3" t="s">
        <v>102</v>
      </c>
      <c r="F150" s="3">
        <v>6</v>
      </c>
      <c r="G150" s="3"/>
      <c r="H150" s="3">
        <f t="shared" si="8"/>
        <v>6</v>
      </c>
      <c r="I150" s="14">
        <v>413</v>
      </c>
      <c r="J150" s="3"/>
      <c r="K150" s="13">
        <f t="shared" si="9"/>
        <v>6</v>
      </c>
      <c r="L150" s="4">
        <f t="shared" si="10"/>
        <v>2478</v>
      </c>
      <c r="M150" s="4">
        <f t="shared" si="11"/>
        <v>0</v>
      </c>
    </row>
    <row r="151" spans="1:13" x14ac:dyDescent="0.25">
      <c r="A151" s="3">
        <v>242</v>
      </c>
      <c r="B151" s="13" t="s">
        <v>166</v>
      </c>
      <c r="D151" s="3"/>
      <c r="E151" s="3" t="s">
        <v>102</v>
      </c>
      <c r="F151" s="3">
        <v>8</v>
      </c>
      <c r="G151" s="3"/>
      <c r="H151" s="3">
        <f t="shared" si="8"/>
        <v>8</v>
      </c>
      <c r="I151" s="14">
        <v>275</v>
      </c>
      <c r="J151" s="3"/>
      <c r="K151" s="13">
        <f t="shared" si="9"/>
        <v>8</v>
      </c>
      <c r="L151" s="4">
        <f t="shared" si="10"/>
        <v>2200</v>
      </c>
      <c r="M151" s="4">
        <f t="shared" si="11"/>
        <v>0</v>
      </c>
    </row>
    <row r="152" spans="1:13" x14ac:dyDescent="0.25">
      <c r="A152" s="3">
        <v>243</v>
      </c>
      <c r="B152" s="17" t="s">
        <v>177</v>
      </c>
      <c r="C152" s="3"/>
      <c r="D152" s="3"/>
      <c r="E152" s="3" t="s">
        <v>102</v>
      </c>
      <c r="F152" s="3">
        <v>53</v>
      </c>
      <c r="G152" s="3"/>
      <c r="H152" s="3">
        <f t="shared" si="8"/>
        <v>53</v>
      </c>
      <c r="I152" s="14">
        <v>756</v>
      </c>
      <c r="J152" s="3"/>
      <c r="K152" s="13">
        <f t="shared" si="9"/>
        <v>53</v>
      </c>
      <c r="L152" s="4">
        <f t="shared" si="10"/>
        <v>40068</v>
      </c>
      <c r="M152" s="4">
        <f t="shared" si="11"/>
        <v>0</v>
      </c>
    </row>
    <row r="153" spans="1:13" x14ac:dyDescent="0.25">
      <c r="A153" s="3">
        <v>244</v>
      </c>
      <c r="B153" s="36" t="s">
        <v>178</v>
      </c>
      <c r="C153" s="42"/>
      <c r="D153" s="37"/>
      <c r="E153" s="3" t="s">
        <v>102</v>
      </c>
      <c r="F153" s="3">
        <v>30</v>
      </c>
      <c r="G153" s="3"/>
      <c r="H153" s="3">
        <f t="shared" si="8"/>
        <v>30</v>
      </c>
      <c r="I153" s="14">
        <v>756</v>
      </c>
      <c r="J153" s="3"/>
      <c r="K153" s="13">
        <f t="shared" si="9"/>
        <v>30</v>
      </c>
      <c r="L153" s="4">
        <f t="shared" si="10"/>
        <v>22680</v>
      </c>
      <c r="M153" s="4">
        <f t="shared" si="11"/>
        <v>0</v>
      </c>
    </row>
    <row r="154" spans="1:13" x14ac:dyDescent="0.25">
      <c r="A154" s="3">
        <v>245</v>
      </c>
      <c r="B154" s="13" t="s">
        <v>88</v>
      </c>
      <c r="C154" s="3"/>
      <c r="D154" s="3"/>
      <c r="E154" s="3" t="s">
        <v>102</v>
      </c>
      <c r="F154" s="3">
        <v>15</v>
      </c>
      <c r="G154" s="3"/>
      <c r="H154" s="3">
        <f t="shared" si="8"/>
        <v>15</v>
      </c>
      <c r="I154" s="14">
        <v>294</v>
      </c>
      <c r="J154" s="3">
        <v>2</v>
      </c>
      <c r="K154" s="13">
        <f t="shared" si="9"/>
        <v>13</v>
      </c>
      <c r="L154" s="4">
        <f t="shared" si="10"/>
        <v>3822</v>
      </c>
      <c r="M154" s="4">
        <f t="shared" si="11"/>
        <v>588</v>
      </c>
    </row>
    <row r="155" spans="1:13" x14ac:dyDescent="0.25">
      <c r="A155" s="3">
        <v>246</v>
      </c>
      <c r="B155" s="13" t="s">
        <v>56</v>
      </c>
      <c r="C155" s="3"/>
      <c r="D155" s="3"/>
      <c r="E155" s="3" t="s">
        <v>102</v>
      </c>
      <c r="F155" s="3">
        <v>10</v>
      </c>
      <c r="G155" s="3"/>
      <c r="H155" s="3">
        <f t="shared" si="8"/>
        <v>10</v>
      </c>
      <c r="I155" s="14">
        <v>185</v>
      </c>
      <c r="J155" s="3"/>
      <c r="K155" s="13">
        <f t="shared" si="9"/>
        <v>10</v>
      </c>
      <c r="L155" s="4">
        <f t="shared" si="10"/>
        <v>1850</v>
      </c>
      <c r="M155" s="4">
        <f t="shared" si="11"/>
        <v>0</v>
      </c>
    </row>
    <row r="156" spans="1:13" x14ac:dyDescent="0.25">
      <c r="A156" s="3">
        <v>247</v>
      </c>
      <c r="B156" s="13" t="s">
        <v>163</v>
      </c>
      <c r="C156" s="3"/>
      <c r="D156" s="3"/>
      <c r="E156" s="3" t="s">
        <v>102</v>
      </c>
      <c r="F156" s="3">
        <v>8</v>
      </c>
      <c r="G156" s="3"/>
      <c r="H156" s="3">
        <f t="shared" si="8"/>
        <v>8</v>
      </c>
      <c r="I156" s="14">
        <v>185</v>
      </c>
      <c r="J156" s="3"/>
      <c r="K156" s="13">
        <f t="shared" si="9"/>
        <v>8</v>
      </c>
      <c r="L156" s="4">
        <f t="shared" si="10"/>
        <v>1480</v>
      </c>
      <c r="M156" s="4">
        <f t="shared" si="11"/>
        <v>0</v>
      </c>
    </row>
    <row r="157" spans="1:13" x14ac:dyDescent="0.25">
      <c r="A157" s="3">
        <v>248</v>
      </c>
      <c r="B157" s="13" t="s">
        <v>161</v>
      </c>
      <c r="C157" s="3"/>
      <c r="D157" s="3"/>
      <c r="E157" s="3" t="s">
        <v>102</v>
      </c>
      <c r="F157" s="3">
        <v>9</v>
      </c>
      <c r="G157" s="3"/>
      <c r="H157" s="3">
        <f t="shared" si="8"/>
        <v>9</v>
      </c>
      <c r="I157" s="14">
        <v>994</v>
      </c>
      <c r="J157" s="3">
        <v>5</v>
      </c>
      <c r="K157" s="13">
        <f t="shared" si="9"/>
        <v>4</v>
      </c>
      <c r="L157" s="4">
        <f t="shared" si="10"/>
        <v>3976</v>
      </c>
      <c r="M157" s="4">
        <f t="shared" si="11"/>
        <v>4970</v>
      </c>
    </row>
    <row r="158" spans="1:13" x14ac:dyDescent="0.25">
      <c r="A158" s="3">
        <v>249</v>
      </c>
      <c r="B158" s="13" t="s">
        <v>150</v>
      </c>
      <c r="C158" s="3"/>
      <c r="D158" s="3"/>
      <c r="E158" s="3" t="s">
        <v>102</v>
      </c>
      <c r="F158" s="3">
        <v>6</v>
      </c>
      <c r="G158" s="3"/>
      <c r="H158" s="3">
        <f t="shared" si="8"/>
        <v>6</v>
      </c>
      <c r="I158" s="14">
        <v>224</v>
      </c>
      <c r="J158" s="3">
        <v>2</v>
      </c>
      <c r="K158" s="13">
        <f t="shared" si="9"/>
        <v>4</v>
      </c>
      <c r="L158" s="4">
        <f t="shared" si="10"/>
        <v>896</v>
      </c>
      <c r="M158" s="4">
        <f t="shared" si="11"/>
        <v>448</v>
      </c>
    </row>
    <row r="159" spans="1:13" x14ac:dyDescent="0.25">
      <c r="A159" s="3">
        <v>250</v>
      </c>
      <c r="B159" s="13" t="s">
        <v>85</v>
      </c>
      <c r="C159" s="3"/>
      <c r="D159" s="3"/>
      <c r="E159" s="3" t="s">
        <v>102</v>
      </c>
      <c r="F159" s="3">
        <v>24</v>
      </c>
      <c r="G159" s="3"/>
      <c r="H159" s="3">
        <f t="shared" si="8"/>
        <v>24</v>
      </c>
      <c r="I159" s="14">
        <v>275</v>
      </c>
      <c r="J159" s="3">
        <v>4</v>
      </c>
      <c r="K159" s="13">
        <f t="shared" si="9"/>
        <v>20</v>
      </c>
      <c r="L159" s="4">
        <f t="shared" si="10"/>
        <v>5500</v>
      </c>
      <c r="M159" s="4">
        <f t="shared" si="11"/>
        <v>1100</v>
      </c>
    </row>
    <row r="160" spans="1:13" x14ac:dyDescent="0.25">
      <c r="A160" s="3">
        <v>251</v>
      </c>
      <c r="B160" s="13" t="s">
        <v>112</v>
      </c>
      <c r="C160" s="3"/>
      <c r="D160" s="3"/>
      <c r="E160" s="3" t="s">
        <v>94</v>
      </c>
      <c r="F160" s="3">
        <v>23</v>
      </c>
      <c r="G160" s="3">
        <v>20</v>
      </c>
      <c r="H160" s="3">
        <f t="shared" si="8"/>
        <v>43</v>
      </c>
      <c r="I160" s="14">
        <v>224</v>
      </c>
      <c r="J160" s="3">
        <v>17</v>
      </c>
      <c r="K160" s="13">
        <f t="shared" si="9"/>
        <v>26</v>
      </c>
      <c r="L160" s="4">
        <f t="shared" si="10"/>
        <v>5824</v>
      </c>
      <c r="M160" s="4">
        <f t="shared" si="11"/>
        <v>3808</v>
      </c>
    </row>
    <row r="161" spans="1:13" x14ac:dyDescent="0.25">
      <c r="A161" s="3">
        <v>252</v>
      </c>
      <c r="B161" s="38" t="s">
        <v>33</v>
      </c>
      <c r="C161" s="41"/>
      <c r="D161" s="39"/>
      <c r="E161" s="3" t="s">
        <v>94</v>
      </c>
      <c r="F161" s="3">
        <v>470</v>
      </c>
      <c r="G161" s="3"/>
      <c r="H161" s="3">
        <f t="shared" si="8"/>
        <v>470</v>
      </c>
      <c r="I161" s="14">
        <v>2.75</v>
      </c>
      <c r="J161" s="3">
        <v>260</v>
      </c>
      <c r="K161" s="13">
        <f t="shared" si="9"/>
        <v>210</v>
      </c>
      <c r="L161" s="4">
        <f t="shared" si="10"/>
        <v>577.5</v>
      </c>
      <c r="M161" s="4">
        <f t="shared" si="11"/>
        <v>715</v>
      </c>
    </row>
    <row r="162" spans="1:13" x14ac:dyDescent="0.25">
      <c r="A162" s="3">
        <v>253</v>
      </c>
      <c r="B162" s="38" t="s">
        <v>37</v>
      </c>
      <c r="C162" s="41"/>
      <c r="D162" s="39"/>
      <c r="E162" s="3" t="s">
        <v>94</v>
      </c>
      <c r="F162" s="3">
        <v>900</v>
      </c>
      <c r="G162" s="3"/>
      <c r="H162" s="3">
        <f t="shared" si="8"/>
        <v>900</v>
      </c>
      <c r="I162" s="14">
        <v>4.5</v>
      </c>
      <c r="J162" s="3">
        <v>300</v>
      </c>
      <c r="K162" s="13">
        <f t="shared" si="9"/>
        <v>600</v>
      </c>
      <c r="L162" s="4">
        <f t="shared" si="10"/>
        <v>2700</v>
      </c>
      <c r="M162" s="4">
        <f t="shared" si="11"/>
        <v>1350</v>
      </c>
    </row>
    <row r="163" spans="1:13" x14ac:dyDescent="0.25">
      <c r="A163" s="3">
        <v>254</v>
      </c>
      <c r="B163" s="13" t="s">
        <v>113</v>
      </c>
      <c r="C163" s="3"/>
      <c r="D163" s="3"/>
      <c r="E163" s="3" t="s">
        <v>102</v>
      </c>
      <c r="F163" s="3">
        <v>861</v>
      </c>
      <c r="G163" s="3"/>
      <c r="H163" s="3">
        <f t="shared" si="8"/>
        <v>861</v>
      </c>
      <c r="I163" s="14">
        <v>53.65</v>
      </c>
      <c r="J163" s="3">
        <v>100</v>
      </c>
      <c r="K163" s="13">
        <f t="shared" si="9"/>
        <v>761</v>
      </c>
      <c r="L163" s="4">
        <f t="shared" si="10"/>
        <v>40827.65</v>
      </c>
      <c r="M163" s="4">
        <f t="shared" si="11"/>
        <v>5365</v>
      </c>
    </row>
    <row r="164" spans="1:13" x14ac:dyDescent="0.25">
      <c r="A164" s="3">
        <v>255</v>
      </c>
      <c r="B164" s="38" t="s">
        <v>31</v>
      </c>
      <c r="C164" s="41"/>
      <c r="D164" s="39"/>
      <c r="E164" s="3" t="s">
        <v>94</v>
      </c>
      <c r="F164" s="3">
        <v>0</v>
      </c>
      <c r="G164" s="3"/>
      <c r="H164" s="3">
        <f t="shared" si="8"/>
        <v>0</v>
      </c>
      <c r="I164" s="14">
        <v>62.54</v>
      </c>
      <c r="J164" s="3"/>
      <c r="K164" s="13">
        <f t="shared" si="9"/>
        <v>0</v>
      </c>
      <c r="L164" s="4">
        <f t="shared" si="10"/>
        <v>0</v>
      </c>
      <c r="M164" s="4">
        <f t="shared" si="11"/>
        <v>0</v>
      </c>
    </row>
    <row r="165" spans="1:13" x14ac:dyDescent="0.25">
      <c r="A165" s="3">
        <v>256</v>
      </c>
      <c r="B165" s="38" t="s">
        <v>29</v>
      </c>
      <c r="C165" s="41"/>
      <c r="D165" s="39"/>
      <c r="E165" s="3" t="s">
        <v>94</v>
      </c>
      <c r="F165" s="3">
        <v>7</v>
      </c>
      <c r="G165" s="3"/>
      <c r="H165" s="3">
        <f t="shared" si="8"/>
        <v>7</v>
      </c>
      <c r="I165" s="14">
        <v>106</v>
      </c>
      <c r="J165" s="3">
        <v>1</v>
      </c>
      <c r="K165" s="13">
        <f t="shared" si="9"/>
        <v>6</v>
      </c>
      <c r="L165" s="4">
        <f t="shared" si="10"/>
        <v>636</v>
      </c>
      <c r="M165" s="4">
        <f t="shared" si="11"/>
        <v>106</v>
      </c>
    </row>
    <row r="166" spans="1:13" x14ac:dyDescent="0.25">
      <c r="A166" s="3">
        <v>257</v>
      </c>
      <c r="B166" s="13" t="s">
        <v>60</v>
      </c>
      <c r="C166" s="3"/>
      <c r="D166" s="3"/>
      <c r="E166" s="3" t="s">
        <v>96</v>
      </c>
      <c r="F166" s="3">
        <v>9</v>
      </c>
      <c r="G166" s="3">
        <v>48</v>
      </c>
      <c r="H166" s="3">
        <f t="shared" si="8"/>
        <v>57</v>
      </c>
      <c r="I166" s="14">
        <v>49.56</v>
      </c>
      <c r="J166" s="3">
        <v>11</v>
      </c>
      <c r="K166" s="13">
        <f t="shared" si="9"/>
        <v>46</v>
      </c>
      <c r="L166" s="4">
        <f t="shared" si="10"/>
        <v>2279.7600000000002</v>
      </c>
      <c r="M166" s="4">
        <f t="shared" si="11"/>
        <v>545.16000000000008</v>
      </c>
    </row>
    <row r="167" spans="1:13" x14ac:dyDescent="0.25">
      <c r="A167" s="3">
        <v>258</v>
      </c>
      <c r="B167" s="13" t="s">
        <v>180</v>
      </c>
      <c r="C167" s="3"/>
      <c r="D167" s="3"/>
      <c r="E167" s="3" t="s">
        <v>94</v>
      </c>
      <c r="F167" s="3">
        <v>20</v>
      </c>
      <c r="G167" s="3">
        <v>20</v>
      </c>
      <c r="H167" s="3">
        <f t="shared" si="8"/>
        <v>40</v>
      </c>
      <c r="I167" s="14">
        <v>147</v>
      </c>
      <c r="J167" s="3">
        <v>14</v>
      </c>
      <c r="K167" s="13">
        <f t="shared" si="9"/>
        <v>26</v>
      </c>
      <c r="L167" s="4">
        <f t="shared" si="10"/>
        <v>3822</v>
      </c>
      <c r="M167" s="4">
        <f t="shared" si="11"/>
        <v>2058</v>
      </c>
    </row>
    <row r="168" spans="1:13" x14ac:dyDescent="0.25">
      <c r="A168" s="3">
        <v>259</v>
      </c>
      <c r="B168" s="13" t="s">
        <v>181</v>
      </c>
      <c r="C168" s="3"/>
      <c r="D168" s="3"/>
      <c r="E168" s="3" t="s">
        <v>96</v>
      </c>
      <c r="F168" s="3">
        <v>20</v>
      </c>
      <c r="G168" s="3">
        <v>20</v>
      </c>
      <c r="H168" s="3">
        <f t="shared" si="8"/>
        <v>40</v>
      </c>
      <c r="I168" s="14">
        <v>137</v>
      </c>
      <c r="J168" s="3">
        <v>12</v>
      </c>
      <c r="K168" s="13">
        <f t="shared" si="9"/>
        <v>28</v>
      </c>
      <c r="L168" s="4">
        <f t="shared" si="10"/>
        <v>3836</v>
      </c>
      <c r="M168" s="4">
        <f t="shared" si="11"/>
        <v>1644</v>
      </c>
    </row>
    <row r="169" spans="1:13" x14ac:dyDescent="0.25">
      <c r="A169" s="3">
        <v>260</v>
      </c>
      <c r="B169" s="13" t="s">
        <v>77</v>
      </c>
      <c r="C169" s="3"/>
      <c r="D169" s="3"/>
      <c r="E169" s="3" t="s">
        <v>96</v>
      </c>
      <c r="F169" s="3">
        <v>64</v>
      </c>
      <c r="G169" s="3">
        <v>120</v>
      </c>
      <c r="H169" s="3">
        <f t="shared" si="8"/>
        <v>184</v>
      </c>
      <c r="I169" s="14">
        <v>53.2</v>
      </c>
      <c r="J169" s="3">
        <v>74</v>
      </c>
      <c r="K169" s="13">
        <f t="shared" si="9"/>
        <v>110</v>
      </c>
      <c r="L169" s="4">
        <f t="shared" si="10"/>
        <v>5852</v>
      </c>
      <c r="M169" s="4">
        <f t="shared" si="11"/>
        <v>3936.8</v>
      </c>
    </row>
    <row r="170" spans="1:13" x14ac:dyDescent="0.25">
      <c r="A170" s="3">
        <v>261</v>
      </c>
      <c r="B170" s="43" t="s">
        <v>187</v>
      </c>
      <c r="C170" s="43"/>
      <c r="D170" s="43"/>
      <c r="E170" s="3" t="s">
        <v>96</v>
      </c>
      <c r="F170" s="3">
        <v>97</v>
      </c>
      <c r="G170" s="3"/>
      <c r="H170" s="3">
        <f t="shared" si="8"/>
        <v>97</v>
      </c>
      <c r="I170" s="14">
        <v>55</v>
      </c>
      <c r="J170" s="3">
        <v>12</v>
      </c>
      <c r="K170" s="13">
        <f t="shared" si="9"/>
        <v>85</v>
      </c>
      <c r="L170" s="4">
        <f t="shared" si="10"/>
        <v>4675</v>
      </c>
      <c r="M170" s="4">
        <f t="shared" si="11"/>
        <v>660</v>
      </c>
    </row>
    <row r="171" spans="1:13" x14ac:dyDescent="0.25">
      <c r="A171" s="3">
        <v>262</v>
      </c>
      <c r="B171" s="43" t="s">
        <v>188</v>
      </c>
      <c r="C171" s="43"/>
      <c r="D171" s="43"/>
      <c r="E171" s="3" t="s">
        <v>96</v>
      </c>
      <c r="F171" s="3">
        <v>50</v>
      </c>
      <c r="G171" s="3">
        <v>150</v>
      </c>
      <c r="H171" s="3">
        <f t="shared" si="8"/>
        <v>200</v>
      </c>
      <c r="I171" s="14">
        <v>38.94</v>
      </c>
      <c r="J171" s="3">
        <v>126</v>
      </c>
      <c r="K171" s="13">
        <f t="shared" si="9"/>
        <v>74</v>
      </c>
      <c r="L171" s="4">
        <f t="shared" si="10"/>
        <v>2881.56</v>
      </c>
      <c r="M171" s="4">
        <f t="shared" si="11"/>
        <v>4906.4399999999996</v>
      </c>
    </row>
    <row r="172" spans="1:13" x14ac:dyDescent="0.25">
      <c r="A172" s="19"/>
      <c r="J172" s="35"/>
      <c r="K172" s="35"/>
      <c r="L172" s="6">
        <f>SUM(L10:L171)</f>
        <v>703105.62000000011</v>
      </c>
    </row>
    <row r="173" spans="1:13" x14ac:dyDescent="0.25">
      <c r="J173" s="35" t="s">
        <v>189</v>
      </c>
      <c r="K173" s="35"/>
      <c r="L173" s="7">
        <f>SUM(M10:M172)</f>
        <v>222578.03999999998</v>
      </c>
    </row>
  </sheetData>
  <mergeCells count="19">
    <mergeCell ref="J173:K173"/>
    <mergeCell ref="B162:D162"/>
    <mergeCell ref="B164:D164"/>
    <mergeCell ref="B165:D165"/>
    <mergeCell ref="B170:D170"/>
    <mergeCell ref="B171:D171"/>
    <mergeCell ref="J172:K172"/>
    <mergeCell ref="B138:D138"/>
    <mergeCell ref="B139:D139"/>
    <mergeCell ref="B148:D148"/>
    <mergeCell ref="B149:D149"/>
    <mergeCell ref="B153:D153"/>
    <mergeCell ref="B161:D161"/>
    <mergeCell ref="A8:D8"/>
    <mergeCell ref="B9:D9"/>
    <mergeCell ref="B69:C69"/>
    <mergeCell ref="B78:C78"/>
    <mergeCell ref="B106:D106"/>
    <mergeCell ref="B137:D1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2025-10-31T13:50:55Z</cp:lastPrinted>
  <dcterms:created xsi:type="dcterms:W3CDTF">2021-06-08T16:13:43Z</dcterms:created>
  <dcterms:modified xsi:type="dcterms:W3CDTF">2026-01-07T16:35:12Z</dcterms:modified>
</cp:coreProperties>
</file>