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A7AE473-CA0C-461A-AFFB-96F885641715}" xr6:coauthVersionLast="47" xr6:coauthVersionMax="47" xr10:uidLastSave="{00000000-0000-0000-0000-000000000000}"/>
  <bookViews>
    <workbookView xWindow="-120" yWindow="-120" windowWidth="19440" windowHeight="15000" xr2:uid="{DA5B53A8-FA85-42F6-95DC-5AE8E0372C32}"/>
  </bookViews>
  <sheets>
    <sheet name="Hoja1" sheetId="1" r:id="rId1"/>
  </sheets>
  <definedNames>
    <definedName name="_xlnm._FilterDatabase" localSheetId="0" hidden="1">Hoja1!$A$6:$H$76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" i="1" l="1"/>
  <c r="H85" i="1"/>
</calcChain>
</file>

<file path=xl/sharedStrings.xml><?xml version="1.0" encoding="utf-8"?>
<sst xmlns="http://schemas.openxmlformats.org/spreadsheetml/2006/main" count="390" uniqueCount="194">
  <si>
    <t>Republica Dominicana</t>
  </si>
  <si>
    <t>SERVICIO NACIONAL DE SALUD</t>
  </si>
  <si>
    <t>LISTADO DE ORDENES DE COMPRAS O SERVICIOS PAGADAS EL MES DE NOVIEMBRE 2025</t>
  </si>
  <si>
    <t>ESTABLECIMIENTO___HOSPITAL MUNICIPAL  DR RAFAEL CASTRO __________________________________________________________REGION__________2___________</t>
  </si>
  <si>
    <t>Fecha</t>
  </si>
  <si>
    <t>No. Orden de Compra o Servicios</t>
  </si>
  <si>
    <t>No. De Factura Fiscal NCF</t>
  </si>
  <si>
    <t>Fuente. Financiamiento</t>
  </si>
  <si>
    <t>Beneficiario</t>
  </si>
  <si>
    <t>Valor</t>
  </si>
  <si>
    <t>E4500000356</t>
  </si>
  <si>
    <t>VENTA DE SERVICIO</t>
  </si>
  <si>
    <t>COMPANIA DOMINICANA DE TELEFONO</t>
  </si>
  <si>
    <t>TELEFONO LOCAL</t>
  </si>
  <si>
    <t>25-11-2025</t>
  </si>
  <si>
    <t>B1100000685</t>
  </si>
  <si>
    <t>BRAYLIN DARIEL CABRERA HIRALDO </t>
  </si>
  <si>
    <t xml:space="preserve">RECOLECCION DE RESIDUOS SOLIDOS </t>
  </si>
  <si>
    <t>14-11-2025</t>
  </si>
  <si>
    <t>E4500000123</t>
  </si>
  <si>
    <t>DE LOS SANTOS DENTAL </t>
  </si>
  <si>
    <t xml:space="preserve">UTILES MENORES MEDICOS QUIRURGICOS </t>
  </si>
  <si>
    <t>B1500001978</t>
  </si>
  <si>
    <t>STRONICS </t>
  </si>
  <si>
    <t xml:space="preserve">ALQUILER DE QUIPOS SANITARIOS Y DE LABORATORIO </t>
  </si>
  <si>
    <t>E450000000221</t>
  </si>
  <si>
    <t>EPX DOMINICANA </t>
  </si>
  <si>
    <t xml:space="preserve">PRODUCTOS MEDICINALES PARA USO HUMANO </t>
  </si>
  <si>
    <t>E4500000001550</t>
  </si>
  <si>
    <t>CRUZ AYALA  </t>
  </si>
  <si>
    <t xml:space="preserve">PRODUCTOS QUIMICOS DE USO PERSONAL Y DE LABORATORIO </t>
  </si>
  <si>
    <t>11-112025</t>
  </si>
  <si>
    <t>B15000000842</t>
  </si>
  <si>
    <t>TIO DEPOSITO DENTAL </t>
  </si>
  <si>
    <t>17-11-2025</t>
  </si>
  <si>
    <t>B15000000467</t>
  </si>
  <si>
    <t>LA  AGUSTINA AUTO IMPORT S.RL.</t>
  </si>
  <si>
    <t>E450000000712</t>
  </si>
  <si>
    <t> HOSPIFAR JM DENTAL S,R.L. </t>
  </si>
  <si>
    <t>B150000000460</t>
  </si>
  <si>
    <t>DEPOSITO DENTAL FERNANDEZ NUNEZ </t>
  </si>
  <si>
    <t>B500000291</t>
  </si>
  <si>
    <t>TRANSPORTE Y SERVICIOS VEROPEL S.R.L</t>
  </si>
  <si>
    <t>B15000000081</t>
  </si>
  <si>
    <t>TRANSPORTE Y SERVICIOS VEROPEL S.R.L.</t>
  </si>
  <si>
    <t>ALQUILER DE EQUIPOS DE TRANSPORTE, TRACCION Y ELEVACION</t>
  </si>
  <si>
    <t>B1500001418</t>
  </si>
  <si>
    <t>WILLY A. CRUZ</t>
  </si>
  <si>
    <t xml:space="preserve">PRODUCTOS AGRICOLAS </t>
  </si>
  <si>
    <t>B150000001419</t>
  </si>
  <si>
    <t>B150000001424</t>
  </si>
  <si>
    <t xml:space="preserve">WILLY A. CRUZ </t>
  </si>
  <si>
    <t>B150000001429</t>
  </si>
  <si>
    <t>24-11-2025</t>
  </si>
  <si>
    <t>B1500000001434</t>
  </si>
  <si>
    <t>B1500002158</t>
  </si>
  <si>
    <t>JUNQUITO GAS</t>
  </si>
  <si>
    <t>GAS GLP</t>
  </si>
  <si>
    <t>B1500002184</t>
  </si>
  <si>
    <t>E450000000008</t>
  </si>
  <si>
    <t>BIO-NOVA S. R.L.</t>
  </si>
  <si>
    <t>PRODUCTOS FOTOQUIMICOS</t>
  </si>
  <si>
    <t>B15000001077</t>
  </si>
  <si>
    <t>ROFASA FARMA S,A.S</t>
  </si>
  <si>
    <t>E450000000002</t>
  </si>
  <si>
    <t>13-11-2025</t>
  </si>
  <si>
    <t>B1500000276</t>
  </si>
  <si>
    <t>AREYOBA Y ASOCIADOS S.R.L.</t>
  </si>
  <si>
    <t>13-11-20285</t>
  </si>
  <si>
    <t xml:space="preserve">ARTICULOS PLASTICOS </t>
  </si>
  <si>
    <t>E4500000008984</t>
  </si>
  <si>
    <t>BIO-NUCLEAR</t>
  </si>
  <si>
    <t>21-11-2025</t>
  </si>
  <si>
    <t>B1500000928</t>
  </si>
  <si>
    <t>SERVICIOS FRAFICO TITO S.R.L,</t>
  </si>
  <si>
    <t xml:space="preserve">IMPRESIÓN Y ENCUADERNACION  </t>
  </si>
  <si>
    <t>B1500000339</t>
  </si>
  <si>
    <t>PUNTO DENTAL SPORT JAL</t>
  </si>
  <si>
    <t>E450000000293</t>
  </si>
  <si>
    <t>MEDI-SAN</t>
  </si>
  <si>
    <t>E450000000297</t>
  </si>
  <si>
    <t>B1500001563</t>
  </si>
  <si>
    <t>ZEN PHARMACEUTHICAL, SRL</t>
  </si>
  <si>
    <t>B1500000023</t>
  </si>
  <si>
    <t>IMPRESORA EDITORA METROPOLITANA</t>
  </si>
  <si>
    <t>B1500000024</t>
  </si>
  <si>
    <t>E450000000533</t>
  </si>
  <si>
    <t>AGROPECUARIA FERNANDEZ MUÑOZ, SRL.</t>
  </si>
  <si>
    <t xml:space="preserve">PRODUCTOS PECUARIOS </t>
  </si>
  <si>
    <t>E450000000534</t>
  </si>
  <si>
    <t xml:space="preserve"> 26/11/2025</t>
  </si>
  <si>
    <t>B1500001032</t>
  </si>
  <si>
    <t>LABORATORIO DENTAL HNOS HERNANDEZ, SRL</t>
  </si>
  <si>
    <t>E450000097446</t>
  </si>
  <si>
    <t>COMPAÑÍA DOMINICANA DE TELEFONO</t>
  </si>
  <si>
    <t xml:space="preserve">SERVICIO TELEFONICO DE LARGA DISTANCIA </t>
  </si>
  <si>
    <t>B1500003734</t>
  </si>
  <si>
    <t>FRANCISCO ANTONIO MARTINEZ QUEZADA</t>
  </si>
  <si>
    <t xml:space="preserve">OTRO PRODUCTOS QUIMICOS Y CONEXOS </t>
  </si>
  <si>
    <t>B1500000721</t>
  </si>
  <si>
    <t>SURTIDORA PHILPA, SRL.</t>
  </si>
  <si>
    <t xml:space="preserve">ALIMENTOS Y BEBIDAS PARA PERSONAS </t>
  </si>
  <si>
    <t>B1500002673</t>
  </si>
  <si>
    <t>CAPELLAN DNTAL, SRL.</t>
  </si>
  <si>
    <t>B1500001809</t>
  </si>
  <si>
    <t>RAMIMAGING, SRL.</t>
  </si>
  <si>
    <t>ALQUILER DE EQUIPOS DE OFICINAS Y MUEBLES</t>
  </si>
  <si>
    <t>E450000000015</t>
  </si>
  <si>
    <t>PEÑANTIAL INDUSTRIAL</t>
  </si>
  <si>
    <t>B1500000555</t>
  </si>
  <si>
    <t>AZUL CORP, SRL.</t>
  </si>
  <si>
    <t>UTILES Y MATERIALES DE LIMPIEZA E HIGIENE</t>
  </si>
  <si>
    <t>UTILES Y MATERIALES DE ESCRITORIO, OFICINA E INFORMATICA</t>
  </si>
  <si>
    <t>B1500000556</t>
  </si>
  <si>
    <t>B1500003065</t>
  </si>
  <si>
    <t>ESTACION LA CEIBITA, SRL.</t>
  </si>
  <si>
    <t>B1500003077</t>
  </si>
  <si>
    <t>LUBRICANTES</t>
  </si>
  <si>
    <t>B1500000194</t>
  </si>
  <si>
    <t>SALVADOR ANTONIO MEJIA MARTINEZ</t>
  </si>
  <si>
    <t xml:space="preserve">MANTENIMIENTO, REPARACION, SERVICIO DE PINTURA Y SUS DERIVADOS </t>
  </si>
  <si>
    <t>B1500000140</t>
  </si>
  <si>
    <t>SERVICIOS DE MECANICA ELVI SANTOS, SRL.</t>
  </si>
  <si>
    <t>B1500000142</t>
  </si>
  <si>
    <t>B1500000277</t>
  </si>
  <si>
    <t xml:space="preserve">AREYOVA  </t>
  </si>
  <si>
    <t>B1500000279</t>
  </si>
  <si>
    <t xml:space="preserve">LUIS RAFAEL SILVERIO </t>
  </si>
  <si>
    <t>OBRA EN VIENES DE DOMICILIO PUBLICO</t>
  </si>
  <si>
    <t>MANTENIMIENTO Y REPARACION DE EQUIPOS SANITARIOS Y DE LABORATORIO</t>
  </si>
  <si>
    <t>B15000000182</t>
  </si>
  <si>
    <t>E4500000002353</t>
  </si>
  <si>
    <t>EL ENCANTO</t>
  </si>
  <si>
    <t>E4500000009427</t>
  </si>
  <si>
    <t xml:space="preserve">FERRETERRIA OCHOA </t>
  </si>
  <si>
    <t>E4500000009619</t>
  </si>
  <si>
    <t>HERRAMIENTAS MENORES</t>
  </si>
  <si>
    <t>E450000000019</t>
  </si>
  <si>
    <t>FONDO OPERATIVO</t>
  </si>
  <si>
    <t>ALMANZAR ESTEVEZ</t>
  </si>
  <si>
    <t>PRODUCTOS QUIMICOS DE USO PERSONAL Y LABORATORIO</t>
  </si>
  <si>
    <t>B1500000275</t>
  </si>
  <si>
    <t>AREYOVA</t>
  </si>
  <si>
    <t>E450000000493</t>
  </si>
  <si>
    <t>AGROPECUARIA FERNANDEZ MUÑOZ</t>
  </si>
  <si>
    <t>ALIMENTOS Y BEBIDAS PARA PERSONA</t>
  </si>
  <si>
    <t>E450000000494</t>
  </si>
  <si>
    <t>E450000001551</t>
  </si>
  <si>
    <t>CRUZ AYALA</t>
  </si>
  <si>
    <t>E450000000025</t>
  </si>
  <si>
    <t>DISTRIBUIDORA JOSE VASQUEZ</t>
  </si>
  <si>
    <t>UTILES MENORES MEDICO QUIRURGICOS</t>
  </si>
  <si>
    <t>B1500003076</t>
  </si>
  <si>
    <t xml:space="preserve">ESTACION LA CEIBITA </t>
  </si>
  <si>
    <t>GASOIL</t>
  </si>
  <si>
    <t>E450000000066</t>
  </si>
  <si>
    <t>FARMADAL</t>
  </si>
  <si>
    <t>E450000000441</t>
  </si>
  <si>
    <t>GRUPO FARMACEUTICO CAR-M</t>
  </si>
  <si>
    <t>E450000000142</t>
  </si>
  <si>
    <t>HEXAPOWER PHARMA SRL</t>
  </si>
  <si>
    <t>PRODUCTOS MEDICINALES PARA USO HUMANO</t>
  </si>
  <si>
    <t>E450000000355</t>
  </si>
  <si>
    <t>SUPLIMED SRL</t>
  </si>
  <si>
    <t xml:space="preserve">TOTAL     </t>
  </si>
  <si>
    <t>CERTIFICO CORRECTO:</t>
  </si>
  <si>
    <t>RESUMEN DE PROCESO SEGÚN MODALIDAD:</t>
  </si>
  <si>
    <t>_______________________________</t>
  </si>
  <si>
    <t>TIPO</t>
  </si>
  <si>
    <t>CANTIDAD</t>
  </si>
  <si>
    <t>MONTO</t>
  </si>
  <si>
    <t>DIRECTOR</t>
  </si>
  <si>
    <t>Compra Directa</t>
  </si>
  <si>
    <t>Compra Menor</t>
  </si>
  <si>
    <t>__________________________</t>
  </si>
  <si>
    <t>Comparacion de precio</t>
  </si>
  <si>
    <t>ADMINISTRADORA</t>
  </si>
  <si>
    <t xml:space="preserve">TOTAL COMPRAS       </t>
  </si>
  <si>
    <t>ENC. DE COMPRAS</t>
  </si>
  <si>
    <t xml:space="preserve">INSTRUMENTAL MEDICO Y DE LABORATORIO/UTILES MENORES MEDICOS QUIRURGICOS </t>
  </si>
  <si>
    <t xml:space="preserve">ARTICULOS PLASTICOS / UTILES Y MATERIALES DE LIMPIEZA E HIGIENE/UTILES MENORES MEDICOS QUIRURGICOS </t>
  </si>
  <si>
    <t>UTILES Y MATERIALES DE LIMPIEZA E HIGIENE/UTILES Y MATERIALES DE ESCRITORIO, OFICINA E INFORMATICA/RESPUESTOS</t>
  </si>
  <si>
    <t>GASOLINA/GASOLINA</t>
  </si>
  <si>
    <t>SERVICIO DE MANTENIMIENTO. REPARACION, DESMONTE E INSTALACION / LUBRICANTES/ACCESORIOS</t>
  </si>
  <si>
    <t xml:space="preserve">OTROS MOVILIARIOS Y EQUIPOS NO IDENTIFICADOS PRECEDENTES /OTRO PRODUCTOS QUIMICOS Y CONEXOS </t>
  </si>
  <si>
    <t>ELECTRODOMESTICOS/ACCESORIOS</t>
  </si>
  <si>
    <t xml:space="preserve">PRODUCTOS ELECTRICOS Y AFINES/PINTURAS, LACAS, BARNICES, DILUYENTES Y ABSORBENTES PARA PINTURAS/PRODUCTOS DE CEMENTO/PRODUCTOS DE VIDRIO/MDERA, CORCHO Y SU MANOFACTURA/ARTICULOS PLASTICOS </t>
  </si>
  <si>
    <t>PINTURAS, LACAS, BARNICES, DILUYENTES Y ABSORBENTES PARA PINTURAS/PRODUCTOS ELECTRICOS Y AFINES</t>
  </si>
  <si>
    <t>ARTICULO DE PLASTCOS/UTILES Y MATERIALES DE ESCRITORIO, OFICINA E INFORMATICA/UTILES Y MATERIALES DE LIMPIEZA E HIGIENE</t>
  </si>
  <si>
    <t>PRODUCTOS QUIMICOS DE USO PERSONAL Y LABORATORIO/UTILES MENORES MEDICO QUIRURGICOS</t>
  </si>
  <si>
    <t xml:space="preserve">JUAN C ADAMES </t>
  </si>
  <si>
    <t>Concepto Rubro</t>
  </si>
  <si>
    <t xml:space="preserve">Estatus </t>
  </si>
  <si>
    <t>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</si>
</sst>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yy;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Display"/>
      <family val="2"/>
      <scheme val="major"/>
    </font>
    <font>
      <b/>
      <sz val="11"/>
      <name val="Aptos Display"/>
      <family val="2"/>
      <scheme val="maj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1" xfId="0" applyFont="1" applyBorder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left"/>
    </xf>
    <xf numFmtId="164" fontId="4" fillId="0" borderId="1" xfId="1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left"/>
    </xf>
    <xf numFmtId="164" fontId="6" fillId="0" borderId="2" xfId="1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  <xf numFmtId="164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164" fontId="8" fillId="0" borderId="0" xfId="1" applyFont="1" applyFill="1" applyAlignment="1">
      <alignment horizontal="right" vertical="center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7" fillId="0" borderId="2" xfId="0" applyFont="1" applyBorder="1" applyAlignment="1">
      <alignment horizontal="center"/>
    </xf>
    <xf numFmtId="164" fontId="7" fillId="0" borderId="2" xfId="1" applyFont="1" applyFill="1" applyBorder="1" applyAlignment="1">
      <alignment horizontal="right" vertical="center"/>
    </xf>
    <xf numFmtId="0" fontId="8" fillId="0" borderId="2" xfId="0" applyFont="1" applyBorder="1"/>
    <xf numFmtId="0" fontId="7" fillId="0" borderId="2" xfId="0" applyFont="1" applyBorder="1" applyAlignment="1">
      <alignment horizontal="right"/>
    </xf>
    <xf numFmtId="164" fontId="5" fillId="0" borderId="0" xfId="1" applyFont="1" applyFill="1" applyAlignment="1">
      <alignment horizontal="right" vertical="center"/>
    </xf>
    <xf numFmtId="164" fontId="8" fillId="0" borderId="0" xfId="0" applyNumberFormat="1" applyFont="1"/>
    <xf numFmtId="164" fontId="5" fillId="0" borderId="0" xfId="1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4" fontId="6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4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164" fontId="5" fillId="2" borderId="2" xfId="1" applyFont="1" applyFill="1" applyBorder="1" applyAlignment="1">
      <alignment horizontal="center"/>
    </xf>
    <xf numFmtId="166" fontId="5" fillId="2" borderId="2" xfId="0" applyNumberFormat="1" applyFont="1" applyFill="1" applyBorder="1" applyAlignment="1">
      <alignment horizontal="center"/>
    </xf>
    <xf numFmtId="14" fontId="5" fillId="2" borderId="0" xfId="0" applyNumberFormat="1" applyFont="1" applyFill="1" applyAlignment="1">
      <alignment horizontal="left"/>
    </xf>
    <xf numFmtId="164" fontId="5" fillId="2" borderId="2" xfId="1" applyFont="1" applyFill="1" applyBorder="1" applyAlignment="1">
      <alignment horizontal="center" vertical="center"/>
    </xf>
    <xf numFmtId="164" fontId="5" fillId="2" borderId="2" xfId="1" applyFont="1" applyFill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900696</xdr:colOff>
      <xdr:row>3</xdr:row>
      <xdr:rowOff>133349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1C3986-20DF-7D6B-39BF-8D4995C07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1662696" cy="666749"/>
        </a:xfrm>
        <a:prstGeom prst="rect">
          <a:avLst/>
        </a:prstGeom>
      </xdr:spPr>
    </xdr:pic>
    <xdr:clientData/>
  </xdr:twoCellAnchor>
  <xdr:twoCellAnchor editAs="oneCell">
    <xdr:from>
      <xdr:col>6</xdr:col>
      <xdr:colOff>35700</xdr:colOff>
      <xdr:row>0</xdr:row>
      <xdr:rowOff>28575</xdr:rowOff>
    </xdr:from>
    <xdr:to>
      <xdr:col>7</xdr:col>
      <xdr:colOff>733425</xdr:colOff>
      <xdr:row>3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27AE7B-1CAB-6A4B-AFED-A95A626C46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77" r="35972" b="26496"/>
        <a:stretch>
          <a:fillRect/>
        </a:stretch>
      </xdr:blipFill>
      <xdr:spPr>
        <a:xfrm>
          <a:off x="9798825" y="28575"/>
          <a:ext cx="181215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007CA-EED3-42D0-9965-8B72DF6BABB3}">
  <sheetPr>
    <pageSetUpPr fitToPage="1"/>
  </sheetPr>
  <dimension ref="A1:H118"/>
  <sheetViews>
    <sheetView tabSelected="1" topLeftCell="A4" workbookViewId="0">
      <selection activeCell="A76" sqref="A76"/>
    </sheetView>
  </sheetViews>
  <sheetFormatPr baseColWidth="10" defaultRowHeight="15" x14ac:dyDescent="0.25"/>
  <cols>
    <col min="2" max="2" width="20.42578125" hidden="1" customWidth="1"/>
    <col min="3" max="3" width="15.140625" bestFit="1" customWidth="1"/>
    <col min="4" max="4" width="18.140625" hidden="1" customWidth="1"/>
    <col min="5" max="5" width="42.140625" bestFit="1" customWidth="1"/>
    <col min="6" max="6" width="45.42578125" customWidth="1"/>
    <col min="7" max="7" width="16.7109375" style="12" customWidth="1"/>
    <col min="8" max="8" width="14.140625" bestFit="1" customWidth="1"/>
  </cols>
  <sheetData>
    <row r="1" spans="1:8" x14ac:dyDescent="0.25">
      <c r="A1" s="40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40" t="s">
        <v>1</v>
      </c>
      <c r="B2" s="40"/>
      <c r="C2" s="40"/>
      <c r="D2" s="40"/>
      <c r="E2" s="40"/>
      <c r="F2" s="40"/>
      <c r="G2" s="40"/>
      <c r="H2" s="40"/>
    </row>
    <row r="3" spans="1:8" x14ac:dyDescent="0.25">
      <c r="A3" s="40" t="s">
        <v>2</v>
      </c>
      <c r="B3" s="40"/>
      <c r="C3" s="40"/>
      <c r="D3" s="40"/>
      <c r="E3" s="40"/>
      <c r="F3" s="40"/>
      <c r="G3" s="40"/>
      <c r="H3" s="40"/>
    </row>
    <row r="4" spans="1:8" x14ac:dyDescent="0.25">
      <c r="A4" s="41" t="s">
        <v>3</v>
      </c>
      <c r="B4" s="41"/>
      <c r="C4" s="41"/>
      <c r="D4" s="41"/>
      <c r="E4" s="41"/>
      <c r="F4" s="41"/>
      <c r="G4" s="41"/>
      <c r="H4" s="41"/>
    </row>
    <row r="5" spans="1:8" x14ac:dyDescent="0.25">
      <c r="A5" s="1"/>
      <c r="B5" s="1"/>
      <c r="C5" s="2"/>
      <c r="D5" s="1"/>
      <c r="E5" s="3"/>
      <c r="F5" s="1"/>
      <c r="G5" s="3"/>
      <c r="H5" s="4"/>
    </row>
    <row r="6" spans="1:8" ht="47.25" x14ac:dyDescent="0.25">
      <c r="A6" s="5" t="s">
        <v>4</v>
      </c>
      <c r="B6" s="6" t="s">
        <v>5</v>
      </c>
      <c r="C6" s="6" t="s">
        <v>6</v>
      </c>
      <c r="D6" s="6" t="s">
        <v>7</v>
      </c>
      <c r="E6" s="7" t="s">
        <v>8</v>
      </c>
      <c r="F6" s="5" t="s">
        <v>191</v>
      </c>
      <c r="G6" s="7" t="s">
        <v>192</v>
      </c>
      <c r="H6" s="8" t="s">
        <v>9</v>
      </c>
    </row>
    <row r="7" spans="1:8" x14ac:dyDescent="0.25">
      <c r="A7" s="32">
        <v>45965</v>
      </c>
      <c r="B7" s="33">
        <v>3029</v>
      </c>
      <c r="C7" s="34" t="s">
        <v>10</v>
      </c>
      <c r="D7" s="33" t="s">
        <v>11</v>
      </c>
      <c r="E7" s="34" t="s">
        <v>12</v>
      </c>
      <c r="F7" s="34" t="s">
        <v>13</v>
      </c>
      <c r="G7" s="34" t="s">
        <v>193</v>
      </c>
      <c r="H7" s="35">
        <v>34156.44</v>
      </c>
    </row>
    <row r="8" spans="1:8" x14ac:dyDescent="0.25">
      <c r="A8" s="32" t="s">
        <v>14</v>
      </c>
      <c r="B8" s="33">
        <v>3082</v>
      </c>
      <c r="C8" s="34" t="s">
        <v>15</v>
      </c>
      <c r="D8" s="33" t="s">
        <v>11</v>
      </c>
      <c r="E8" s="34" t="s">
        <v>16</v>
      </c>
      <c r="F8" s="34" t="s">
        <v>17</v>
      </c>
      <c r="G8" s="34" t="s">
        <v>193</v>
      </c>
      <c r="H8" s="35">
        <v>6000</v>
      </c>
    </row>
    <row r="9" spans="1:8" ht="18.75" customHeight="1" x14ac:dyDescent="0.25">
      <c r="A9" s="32" t="s">
        <v>18</v>
      </c>
      <c r="B9" s="33">
        <v>3068</v>
      </c>
      <c r="C9" s="34" t="s">
        <v>19</v>
      </c>
      <c r="D9" s="33" t="s">
        <v>11</v>
      </c>
      <c r="E9" s="34" t="s">
        <v>20</v>
      </c>
      <c r="F9" s="34" t="s">
        <v>179</v>
      </c>
      <c r="G9" s="34" t="s">
        <v>193</v>
      </c>
      <c r="H9" s="35">
        <v>13572.16</v>
      </c>
    </row>
    <row r="10" spans="1:8" x14ac:dyDescent="0.25">
      <c r="A10" s="32" t="s">
        <v>18</v>
      </c>
      <c r="B10" s="33">
        <v>3073</v>
      </c>
      <c r="C10" s="34" t="s">
        <v>22</v>
      </c>
      <c r="D10" s="33" t="s">
        <v>11</v>
      </c>
      <c r="E10" s="34" t="s">
        <v>23</v>
      </c>
      <c r="F10" s="34" t="s">
        <v>24</v>
      </c>
      <c r="G10" s="34" t="s">
        <v>193</v>
      </c>
      <c r="H10" s="35">
        <v>5000</v>
      </c>
    </row>
    <row r="11" spans="1:8" x14ac:dyDescent="0.25">
      <c r="A11" s="32">
        <v>46002</v>
      </c>
      <c r="B11" s="33">
        <v>3036</v>
      </c>
      <c r="C11" s="34" t="s">
        <v>25</v>
      </c>
      <c r="D11" s="33" t="s">
        <v>11</v>
      </c>
      <c r="E11" s="34" t="s">
        <v>26</v>
      </c>
      <c r="F11" s="34" t="s">
        <v>27</v>
      </c>
      <c r="G11" s="34" t="s">
        <v>193</v>
      </c>
      <c r="H11" s="35">
        <v>40030</v>
      </c>
    </row>
    <row r="12" spans="1:8" x14ac:dyDescent="0.25">
      <c r="A12" s="32">
        <v>45967</v>
      </c>
      <c r="B12" s="33">
        <v>3060</v>
      </c>
      <c r="C12" s="34" t="s">
        <v>28</v>
      </c>
      <c r="D12" s="33" t="s">
        <v>11</v>
      </c>
      <c r="E12" s="34" t="s">
        <v>29</v>
      </c>
      <c r="F12" s="34" t="s">
        <v>30</v>
      </c>
      <c r="G12" s="34" t="s">
        <v>193</v>
      </c>
      <c r="H12" s="35">
        <v>20760</v>
      </c>
    </row>
    <row r="13" spans="1:8" x14ac:dyDescent="0.25">
      <c r="A13" s="32" t="s">
        <v>31</v>
      </c>
      <c r="B13" s="33">
        <v>3049</v>
      </c>
      <c r="C13" s="34" t="s">
        <v>32</v>
      </c>
      <c r="D13" s="33" t="s">
        <v>11</v>
      </c>
      <c r="E13" s="34" t="s">
        <v>33</v>
      </c>
      <c r="F13" s="34" t="s">
        <v>21</v>
      </c>
      <c r="G13" s="34" t="s">
        <v>193</v>
      </c>
      <c r="H13" s="35">
        <v>3228.74</v>
      </c>
    </row>
    <row r="14" spans="1:8" x14ac:dyDescent="0.25">
      <c r="A14" s="32" t="s">
        <v>34</v>
      </c>
      <c r="B14" s="33">
        <v>3031</v>
      </c>
      <c r="C14" s="34" t="s">
        <v>35</v>
      </c>
      <c r="D14" s="33" t="s">
        <v>11</v>
      </c>
      <c r="E14" s="34" t="s">
        <v>36</v>
      </c>
      <c r="F14" s="34" t="s">
        <v>21</v>
      </c>
      <c r="G14" s="34" t="s">
        <v>193</v>
      </c>
      <c r="H14" s="35">
        <v>52490</v>
      </c>
    </row>
    <row r="15" spans="1:8" x14ac:dyDescent="0.25">
      <c r="A15" s="32">
        <v>45968</v>
      </c>
      <c r="B15" s="33">
        <v>3038</v>
      </c>
      <c r="C15" s="34" t="s">
        <v>37</v>
      </c>
      <c r="D15" s="33" t="s">
        <v>11</v>
      </c>
      <c r="E15" s="34" t="s">
        <v>38</v>
      </c>
      <c r="F15" s="34" t="s">
        <v>30</v>
      </c>
      <c r="G15" s="34" t="s">
        <v>193</v>
      </c>
      <c r="H15" s="35">
        <v>13398</v>
      </c>
    </row>
    <row r="16" spans="1:8" x14ac:dyDescent="0.25">
      <c r="A16" s="32">
        <v>45972</v>
      </c>
      <c r="B16" s="33">
        <v>3046</v>
      </c>
      <c r="C16" s="34" t="s">
        <v>39</v>
      </c>
      <c r="D16" s="33" t="s">
        <v>11</v>
      </c>
      <c r="E16" s="34" t="s">
        <v>40</v>
      </c>
      <c r="F16" s="34" t="s">
        <v>21</v>
      </c>
      <c r="G16" s="34" t="s">
        <v>193</v>
      </c>
      <c r="H16" s="35">
        <v>6521.25</v>
      </c>
    </row>
    <row r="17" spans="1:8" x14ac:dyDescent="0.25">
      <c r="A17" s="32">
        <v>45849</v>
      </c>
      <c r="B17" s="33">
        <v>3045</v>
      </c>
      <c r="C17" s="34" t="s">
        <v>41</v>
      </c>
      <c r="D17" s="33" t="s">
        <v>11</v>
      </c>
      <c r="E17" s="34" t="s">
        <v>42</v>
      </c>
      <c r="F17" s="34" t="s">
        <v>21</v>
      </c>
      <c r="G17" s="34" t="s">
        <v>193</v>
      </c>
      <c r="H17" s="35">
        <v>9100</v>
      </c>
    </row>
    <row r="18" spans="1:8" x14ac:dyDescent="0.25">
      <c r="A18" s="32">
        <v>45972</v>
      </c>
      <c r="B18" s="33">
        <v>3065</v>
      </c>
      <c r="C18" s="34" t="s">
        <v>43</v>
      </c>
      <c r="D18" s="33" t="s">
        <v>11</v>
      </c>
      <c r="E18" s="34" t="s">
        <v>44</v>
      </c>
      <c r="F18" s="34" t="s">
        <v>45</v>
      </c>
      <c r="G18" s="34" t="s">
        <v>193</v>
      </c>
      <c r="H18" s="35">
        <v>13000</v>
      </c>
    </row>
    <row r="19" spans="1:8" x14ac:dyDescent="0.25">
      <c r="A19" s="32">
        <v>45668</v>
      </c>
      <c r="B19" s="33">
        <v>3025</v>
      </c>
      <c r="C19" s="34" t="s">
        <v>46</v>
      </c>
      <c r="D19" s="33" t="s">
        <v>11</v>
      </c>
      <c r="E19" s="34" t="s">
        <v>47</v>
      </c>
      <c r="F19" s="34" t="s">
        <v>48</v>
      </c>
      <c r="G19" s="34" t="s">
        <v>193</v>
      </c>
      <c r="H19" s="35">
        <v>8560</v>
      </c>
    </row>
    <row r="20" spans="1:8" x14ac:dyDescent="0.25">
      <c r="A20" s="32">
        <v>45964</v>
      </c>
      <c r="B20" s="33">
        <v>3050</v>
      </c>
      <c r="C20" s="34" t="s">
        <v>49</v>
      </c>
      <c r="D20" s="33" t="s">
        <v>11</v>
      </c>
      <c r="E20" s="34" t="s">
        <v>47</v>
      </c>
      <c r="F20" s="34" t="s">
        <v>48</v>
      </c>
      <c r="G20" s="34" t="s">
        <v>193</v>
      </c>
      <c r="H20" s="35">
        <v>9820</v>
      </c>
    </row>
    <row r="21" spans="1:8" x14ac:dyDescent="0.25">
      <c r="A21" s="32">
        <v>45972</v>
      </c>
      <c r="B21" s="33">
        <v>3066</v>
      </c>
      <c r="C21" s="34" t="s">
        <v>50</v>
      </c>
      <c r="D21" s="33" t="s">
        <v>11</v>
      </c>
      <c r="E21" s="34" t="s">
        <v>51</v>
      </c>
      <c r="F21" s="34" t="s">
        <v>48</v>
      </c>
      <c r="G21" s="34" t="s">
        <v>193</v>
      </c>
      <c r="H21" s="35">
        <v>10780</v>
      </c>
    </row>
    <row r="22" spans="1:8" x14ac:dyDescent="0.25">
      <c r="A22" s="32" t="s">
        <v>34</v>
      </c>
      <c r="B22" s="33">
        <v>3071</v>
      </c>
      <c r="C22" s="34" t="s">
        <v>52</v>
      </c>
      <c r="D22" s="33" t="s">
        <v>11</v>
      </c>
      <c r="E22" s="34" t="s">
        <v>51</v>
      </c>
      <c r="F22" s="34" t="s">
        <v>48</v>
      </c>
      <c r="G22" s="34" t="s">
        <v>193</v>
      </c>
      <c r="H22" s="35">
        <v>9340</v>
      </c>
    </row>
    <row r="23" spans="1:8" x14ac:dyDescent="0.25">
      <c r="A23" s="32" t="s">
        <v>53</v>
      </c>
      <c r="B23" s="33">
        <v>3084</v>
      </c>
      <c r="C23" s="34" t="s">
        <v>54</v>
      </c>
      <c r="D23" s="33" t="s">
        <v>11</v>
      </c>
      <c r="E23" s="34" t="s">
        <v>51</v>
      </c>
      <c r="F23" s="34" t="s">
        <v>48</v>
      </c>
      <c r="G23" s="34" t="s">
        <v>193</v>
      </c>
      <c r="H23" s="35">
        <v>8810</v>
      </c>
    </row>
    <row r="24" spans="1:8" x14ac:dyDescent="0.25">
      <c r="A24" s="32">
        <v>45964</v>
      </c>
      <c r="B24" s="33">
        <v>3028</v>
      </c>
      <c r="C24" s="34" t="s">
        <v>55</v>
      </c>
      <c r="D24" s="33" t="s">
        <v>11</v>
      </c>
      <c r="E24" s="34" t="s">
        <v>56</v>
      </c>
      <c r="F24" s="34" t="s">
        <v>57</v>
      </c>
      <c r="G24" s="34" t="s">
        <v>193</v>
      </c>
      <c r="H24" s="35">
        <v>9064</v>
      </c>
    </row>
    <row r="25" spans="1:8" x14ac:dyDescent="0.25">
      <c r="A25" s="32" t="s">
        <v>53</v>
      </c>
      <c r="B25" s="33">
        <v>3076</v>
      </c>
      <c r="C25" s="34" t="s">
        <v>58</v>
      </c>
      <c r="D25" s="33" t="s">
        <v>11</v>
      </c>
      <c r="E25" s="34" t="s">
        <v>56</v>
      </c>
      <c r="F25" s="34" t="s">
        <v>57</v>
      </c>
      <c r="G25" s="34" t="s">
        <v>193</v>
      </c>
      <c r="H25" s="35">
        <v>9604</v>
      </c>
    </row>
    <row r="26" spans="1:8" x14ac:dyDescent="0.25">
      <c r="A26" s="32">
        <v>46002</v>
      </c>
      <c r="B26" s="33">
        <v>3042</v>
      </c>
      <c r="C26" s="34" t="s">
        <v>59</v>
      </c>
      <c r="D26" s="33" t="s">
        <v>11</v>
      </c>
      <c r="E26" s="34" t="s">
        <v>60</v>
      </c>
      <c r="F26" s="34" t="s">
        <v>61</v>
      </c>
      <c r="G26" s="34" t="s">
        <v>193</v>
      </c>
      <c r="H26" s="35">
        <v>27918</v>
      </c>
    </row>
    <row r="27" spans="1:8" x14ac:dyDescent="0.25">
      <c r="A27" s="36">
        <v>45965</v>
      </c>
      <c r="B27" s="33">
        <v>3053</v>
      </c>
      <c r="C27" s="34" t="s">
        <v>62</v>
      </c>
      <c r="D27" s="33" t="s">
        <v>11</v>
      </c>
      <c r="E27" s="34" t="s">
        <v>63</v>
      </c>
      <c r="F27" s="34" t="s">
        <v>21</v>
      </c>
      <c r="G27" s="34" t="s">
        <v>193</v>
      </c>
      <c r="H27" s="35">
        <v>3894</v>
      </c>
    </row>
    <row r="28" spans="1:8" x14ac:dyDescent="0.25">
      <c r="A28" s="32">
        <v>45972</v>
      </c>
      <c r="B28" s="33">
        <v>3072</v>
      </c>
      <c r="C28" s="34" t="s">
        <v>64</v>
      </c>
      <c r="D28" s="33" t="s">
        <v>11</v>
      </c>
      <c r="E28" s="34" t="s">
        <v>63</v>
      </c>
      <c r="F28" s="34" t="s">
        <v>21</v>
      </c>
      <c r="G28" s="34" t="s">
        <v>193</v>
      </c>
      <c r="H28" s="35">
        <v>4750</v>
      </c>
    </row>
    <row r="29" spans="1:8" x14ac:dyDescent="0.25">
      <c r="A29" s="36" t="s">
        <v>65</v>
      </c>
      <c r="B29" s="33">
        <v>3057</v>
      </c>
      <c r="C29" s="34" t="s">
        <v>66</v>
      </c>
      <c r="D29" s="33" t="s">
        <v>11</v>
      </c>
      <c r="E29" s="34" t="s">
        <v>67</v>
      </c>
      <c r="F29" s="34" t="s">
        <v>21</v>
      </c>
      <c r="G29" s="34" t="s">
        <v>193</v>
      </c>
      <c r="H29" s="35">
        <v>17803.84</v>
      </c>
    </row>
    <row r="30" spans="1:8" x14ac:dyDescent="0.25">
      <c r="A30" s="32" t="s">
        <v>68</v>
      </c>
      <c r="B30" s="33">
        <v>3057</v>
      </c>
      <c r="C30" s="34" t="s">
        <v>66</v>
      </c>
      <c r="D30" s="33" t="s">
        <v>11</v>
      </c>
      <c r="E30" s="34" t="s">
        <v>67</v>
      </c>
      <c r="F30" s="34" t="s">
        <v>69</v>
      </c>
      <c r="G30" s="34" t="s">
        <v>193</v>
      </c>
      <c r="H30" s="35">
        <v>9864.7999999999993</v>
      </c>
    </row>
    <row r="31" spans="1:8" x14ac:dyDescent="0.25">
      <c r="A31" s="32">
        <v>45849</v>
      </c>
      <c r="B31" s="33">
        <v>3044</v>
      </c>
      <c r="C31" s="34" t="s">
        <v>70</v>
      </c>
      <c r="D31" s="33" t="s">
        <v>11</v>
      </c>
      <c r="E31" s="34" t="s">
        <v>71</v>
      </c>
      <c r="F31" s="34" t="s">
        <v>61</v>
      </c>
      <c r="G31" s="34" t="s">
        <v>193</v>
      </c>
      <c r="H31" s="35">
        <v>8058.75</v>
      </c>
    </row>
    <row r="32" spans="1:8" x14ac:dyDescent="0.25">
      <c r="A32" s="32" t="s">
        <v>72</v>
      </c>
      <c r="B32" s="33">
        <v>3051</v>
      </c>
      <c r="C32" s="34" t="s">
        <v>73</v>
      </c>
      <c r="D32" s="33" t="s">
        <v>11</v>
      </c>
      <c r="E32" s="34" t="s">
        <v>74</v>
      </c>
      <c r="F32" s="34" t="s">
        <v>75</v>
      </c>
      <c r="G32" s="34" t="s">
        <v>193</v>
      </c>
      <c r="H32" s="35">
        <v>34987</v>
      </c>
    </row>
    <row r="33" spans="1:8" x14ac:dyDescent="0.25">
      <c r="A33" s="36">
        <v>45972</v>
      </c>
      <c r="B33" s="33">
        <v>3047</v>
      </c>
      <c r="C33" s="34" t="s">
        <v>76</v>
      </c>
      <c r="D33" s="33" t="s">
        <v>11</v>
      </c>
      <c r="E33" s="34" t="s">
        <v>77</v>
      </c>
      <c r="F33" s="34" t="s">
        <v>21</v>
      </c>
      <c r="G33" s="34" t="s">
        <v>193</v>
      </c>
      <c r="H33" s="35">
        <v>59676</v>
      </c>
    </row>
    <row r="34" spans="1:8" x14ac:dyDescent="0.25">
      <c r="A34" s="32">
        <v>45967</v>
      </c>
      <c r="B34" s="33">
        <v>3035</v>
      </c>
      <c r="C34" s="34" t="s">
        <v>78</v>
      </c>
      <c r="D34" s="33" t="s">
        <v>11</v>
      </c>
      <c r="E34" s="34" t="s">
        <v>79</v>
      </c>
      <c r="F34" s="34" t="s">
        <v>21</v>
      </c>
      <c r="G34" s="34" t="s">
        <v>193</v>
      </c>
      <c r="H34" s="35">
        <v>12640</v>
      </c>
    </row>
    <row r="35" spans="1:8" x14ac:dyDescent="0.25">
      <c r="A35" s="32">
        <v>45972</v>
      </c>
      <c r="B35" s="33">
        <v>3040</v>
      </c>
      <c r="C35" s="34" t="s">
        <v>80</v>
      </c>
      <c r="D35" s="33" t="s">
        <v>11</v>
      </c>
      <c r="E35" s="34" t="s">
        <v>79</v>
      </c>
      <c r="F35" s="34" t="s">
        <v>27</v>
      </c>
      <c r="G35" s="34" t="s">
        <v>193</v>
      </c>
      <c r="H35" s="35">
        <v>3000</v>
      </c>
    </row>
    <row r="36" spans="1:8" x14ac:dyDescent="0.25">
      <c r="A36" s="32">
        <v>45972</v>
      </c>
      <c r="B36" s="33">
        <v>3040</v>
      </c>
      <c r="C36" s="34" t="s">
        <v>80</v>
      </c>
      <c r="D36" s="33" t="s">
        <v>11</v>
      </c>
      <c r="E36" s="34" t="s">
        <v>79</v>
      </c>
      <c r="F36" s="34" t="s">
        <v>21</v>
      </c>
      <c r="G36" s="34" t="s">
        <v>193</v>
      </c>
      <c r="H36" s="35">
        <v>29700</v>
      </c>
    </row>
    <row r="37" spans="1:8" x14ac:dyDescent="0.25">
      <c r="A37" s="32">
        <v>45968</v>
      </c>
      <c r="B37" s="33">
        <v>3037</v>
      </c>
      <c r="C37" s="34" t="s">
        <v>81</v>
      </c>
      <c r="D37" s="33" t="s">
        <v>11</v>
      </c>
      <c r="E37" s="34" t="s">
        <v>82</v>
      </c>
      <c r="F37" s="34" t="s">
        <v>21</v>
      </c>
      <c r="G37" s="34" t="s">
        <v>193</v>
      </c>
      <c r="H37" s="35">
        <v>28863.85</v>
      </c>
    </row>
    <row r="38" spans="1:8" x14ac:dyDescent="0.25">
      <c r="A38" s="32">
        <v>45981</v>
      </c>
      <c r="B38" s="33">
        <v>3050</v>
      </c>
      <c r="C38" s="34" t="s">
        <v>83</v>
      </c>
      <c r="D38" s="33" t="s">
        <v>11</v>
      </c>
      <c r="E38" s="34" t="s">
        <v>84</v>
      </c>
      <c r="F38" s="34" t="s">
        <v>75</v>
      </c>
      <c r="G38" s="34" t="s">
        <v>193</v>
      </c>
      <c r="H38" s="35">
        <v>14484.5</v>
      </c>
    </row>
    <row r="39" spans="1:8" x14ac:dyDescent="0.25">
      <c r="A39" s="36">
        <v>45981</v>
      </c>
      <c r="B39" s="33">
        <v>3058</v>
      </c>
      <c r="C39" s="34" t="s">
        <v>85</v>
      </c>
      <c r="D39" s="33" t="s">
        <v>11</v>
      </c>
      <c r="E39" s="34" t="s">
        <v>84</v>
      </c>
      <c r="F39" s="34" t="s">
        <v>75</v>
      </c>
      <c r="G39" s="34" t="s">
        <v>193</v>
      </c>
      <c r="H39" s="35">
        <v>77826.899999999994</v>
      </c>
    </row>
    <row r="40" spans="1:8" x14ac:dyDescent="0.25">
      <c r="A40" s="32">
        <v>45978</v>
      </c>
      <c r="B40" s="33">
        <v>3069</v>
      </c>
      <c r="C40" s="34" t="s">
        <v>86</v>
      </c>
      <c r="D40" s="33" t="s">
        <v>11</v>
      </c>
      <c r="E40" s="34" t="s">
        <v>87</v>
      </c>
      <c r="F40" s="34" t="s">
        <v>88</v>
      </c>
      <c r="G40" s="34" t="s">
        <v>193</v>
      </c>
      <c r="H40" s="35">
        <v>8206</v>
      </c>
    </row>
    <row r="41" spans="1:8" x14ac:dyDescent="0.25">
      <c r="A41" s="32">
        <v>45978</v>
      </c>
      <c r="B41" s="33">
        <v>3070</v>
      </c>
      <c r="C41" s="34" t="s">
        <v>89</v>
      </c>
      <c r="D41" s="33" t="s">
        <v>11</v>
      </c>
      <c r="E41" s="34" t="s">
        <v>87</v>
      </c>
      <c r="F41" s="34" t="s">
        <v>88</v>
      </c>
      <c r="G41" s="34" t="s">
        <v>193</v>
      </c>
      <c r="H41" s="35">
        <v>4185</v>
      </c>
    </row>
    <row r="42" spans="1:8" x14ac:dyDescent="0.25">
      <c r="A42" s="32" t="s">
        <v>90</v>
      </c>
      <c r="B42" s="33">
        <v>3088</v>
      </c>
      <c r="C42" s="34" t="s">
        <v>91</v>
      </c>
      <c r="D42" s="33" t="s">
        <v>11</v>
      </c>
      <c r="E42" s="34" t="s">
        <v>92</v>
      </c>
      <c r="F42" s="34" t="s">
        <v>21</v>
      </c>
      <c r="G42" s="34" t="s">
        <v>193</v>
      </c>
      <c r="H42" s="35">
        <v>48413.04</v>
      </c>
    </row>
    <row r="43" spans="1:8" x14ac:dyDescent="0.25">
      <c r="A43" s="32">
        <v>45988</v>
      </c>
      <c r="B43" s="33">
        <v>3085</v>
      </c>
      <c r="C43" s="34" t="s">
        <v>93</v>
      </c>
      <c r="D43" s="33" t="s">
        <v>11</v>
      </c>
      <c r="E43" s="34" t="s">
        <v>94</v>
      </c>
      <c r="F43" s="34" t="s">
        <v>95</v>
      </c>
      <c r="G43" s="34" t="s">
        <v>193</v>
      </c>
      <c r="H43" s="35">
        <v>6280.51</v>
      </c>
    </row>
    <row r="44" spans="1:8" x14ac:dyDescent="0.25">
      <c r="A44" s="32">
        <v>45987</v>
      </c>
      <c r="B44" s="33">
        <v>3087</v>
      </c>
      <c r="C44" s="34" t="s">
        <v>96</v>
      </c>
      <c r="D44" s="33" t="s">
        <v>11</v>
      </c>
      <c r="E44" s="34" t="s">
        <v>97</v>
      </c>
      <c r="F44" s="34" t="s">
        <v>98</v>
      </c>
      <c r="G44" s="34" t="s">
        <v>193</v>
      </c>
      <c r="H44" s="35">
        <v>75600</v>
      </c>
    </row>
    <row r="45" spans="1:8" x14ac:dyDescent="0.25">
      <c r="A45" s="32">
        <v>45988</v>
      </c>
      <c r="B45" s="33">
        <v>3089</v>
      </c>
      <c r="C45" s="34" t="s">
        <v>99</v>
      </c>
      <c r="D45" s="33" t="s">
        <v>11</v>
      </c>
      <c r="E45" s="34" t="s">
        <v>100</v>
      </c>
      <c r="F45" s="34" t="s">
        <v>101</v>
      </c>
      <c r="G45" s="34" t="s">
        <v>193</v>
      </c>
      <c r="H45" s="35">
        <v>104097.19</v>
      </c>
    </row>
    <row r="46" spans="1:8" x14ac:dyDescent="0.25">
      <c r="A46" s="32">
        <v>45972</v>
      </c>
      <c r="B46" s="33">
        <v>3048</v>
      </c>
      <c r="C46" s="34" t="s">
        <v>102</v>
      </c>
      <c r="D46" s="33" t="s">
        <v>11</v>
      </c>
      <c r="E46" s="34" t="s">
        <v>103</v>
      </c>
      <c r="F46" s="34" t="s">
        <v>21</v>
      </c>
      <c r="G46" s="34" t="s">
        <v>193</v>
      </c>
      <c r="H46" s="35">
        <v>20594.3</v>
      </c>
    </row>
    <row r="47" spans="1:8" x14ac:dyDescent="0.25">
      <c r="A47" s="32">
        <v>45966</v>
      </c>
      <c r="B47" s="33">
        <v>3052</v>
      </c>
      <c r="C47" s="34" t="s">
        <v>104</v>
      </c>
      <c r="D47" s="33" t="s">
        <v>11</v>
      </c>
      <c r="E47" s="34" t="s">
        <v>105</v>
      </c>
      <c r="F47" s="34" t="s">
        <v>106</v>
      </c>
      <c r="G47" s="34" t="s">
        <v>193</v>
      </c>
      <c r="H47" s="35">
        <v>10400</v>
      </c>
    </row>
    <row r="48" spans="1:8" x14ac:dyDescent="0.25">
      <c r="A48" s="32">
        <v>45988</v>
      </c>
      <c r="B48" s="33">
        <v>3094</v>
      </c>
      <c r="C48" s="34" t="s">
        <v>107</v>
      </c>
      <c r="D48" s="33" t="s">
        <v>11</v>
      </c>
      <c r="E48" s="34" t="s">
        <v>108</v>
      </c>
      <c r="F48" s="34" t="s">
        <v>101</v>
      </c>
      <c r="G48" s="34" t="s">
        <v>193</v>
      </c>
      <c r="H48" s="35">
        <v>7350</v>
      </c>
    </row>
    <row r="49" spans="1:8" ht="15" customHeight="1" x14ac:dyDescent="0.25">
      <c r="A49" s="32">
        <v>45974</v>
      </c>
      <c r="B49" s="33">
        <v>3055</v>
      </c>
      <c r="C49" s="34" t="s">
        <v>109</v>
      </c>
      <c r="D49" s="33" t="s">
        <v>11</v>
      </c>
      <c r="E49" s="34" t="s">
        <v>110</v>
      </c>
      <c r="F49" s="34" t="s">
        <v>180</v>
      </c>
      <c r="G49" s="34" t="s">
        <v>193</v>
      </c>
      <c r="H49" s="35">
        <v>30851.5</v>
      </c>
    </row>
    <row r="50" spans="1:8" ht="15.75" customHeight="1" x14ac:dyDescent="0.25">
      <c r="A50" s="32">
        <v>45974</v>
      </c>
      <c r="B50" s="33">
        <v>3056</v>
      </c>
      <c r="C50" s="34" t="s">
        <v>113</v>
      </c>
      <c r="D50" s="33" t="s">
        <v>11</v>
      </c>
      <c r="E50" s="34" t="s">
        <v>110</v>
      </c>
      <c r="F50" s="34" t="s">
        <v>181</v>
      </c>
      <c r="G50" s="34" t="s">
        <v>193</v>
      </c>
      <c r="H50" s="35">
        <v>12237.31</v>
      </c>
    </row>
    <row r="51" spans="1:8" x14ac:dyDescent="0.25">
      <c r="A51" s="32">
        <v>45962</v>
      </c>
      <c r="B51" s="33">
        <v>3026</v>
      </c>
      <c r="C51" s="37" t="s">
        <v>114</v>
      </c>
      <c r="D51" s="33" t="s">
        <v>11</v>
      </c>
      <c r="E51" s="34" t="s">
        <v>115</v>
      </c>
      <c r="F51" s="34" t="s">
        <v>182</v>
      </c>
      <c r="G51" s="34" t="s">
        <v>193</v>
      </c>
      <c r="H51" s="35">
        <v>43425</v>
      </c>
    </row>
    <row r="52" spans="1:8" x14ac:dyDescent="0.25">
      <c r="A52" s="32">
        <v>45968</v>
      </c>
      <c r="B52" s="33">
        <v>3063</v>
      </c>
      <c r="C52" s="34" t="s">
        <v>116</v>
      </c>
      <c r="D52" s="33" t="s">
        <v>11</v>
      </c>
      <c r="E52" s="34" t="s">
        <v>115</v>
      </c>
      <c r="F52" s="34" t="s">
        <v>117</v>
      </c>
      <c r="G52" s="34" t="s">
        <v>193</v>
      </c>
      <c r="H52" s="35">
        <v>1290</v>
      </c>
    </row>
    <row r="53" spans="1:8" x14ac:dyDescent="0.25">
      <c r="A53" s="32">
        <v>45987</v>
      </c>
      <c r="B53" s="33">
        <v>3091</v>
      </c>
      <c r="C53" s="34" t="s">
        <v>118</v>
      </c>
      <c r="D53" s="33" t="s">
        <v>11</v>
      </c>
      <c r="E53" s="34" t="s">
        <v>119</v>
      </c>
      <c r="F53" s="34" t="s">
        <v>120</v>
      </c>
      <c r="G53" s="34" t="s">
        <v>193</v>
      </c>
      <c r="H53" s="35">
        <v>41300</v>
      </c>
    </row>
    <row r="54" spans="1:8" ht="16.5" customHeight="1" x14ac:dyDescent="0.25">
      <c r="A54" s="32">
        <v>45972</v>
      </c>
      <c r="B54" s="33">
        <v>3064</v>
      </c>
      <c r="C54" s="34" t="s">
        <v>121</v>
      </c>
      <c r="D54" s="33" t="s">
        <v>11</v>
      </c>
      <c r="E54" s="34" t="s">
        <v>122</v>
      </c>
      <c r="F54" s="34" t="s">
        <v>183</v>
      </c>
      <c r="G54" s="34" t="s">
        <v>193</v>
      </c>
      <c r="H54" s="35">
        <v>24308</v>
      </c>
    </row>
    <row r="55" spans="1:8" x14ac:dyDescent="0.25">
      <c r="A55" s="36">
        <v>45975</v>
      </c>
      <c r="B55" s="33">
        <v>3067</v>
      </c>
      <c r="C55" s="34" t="s">
        <v>123</v>
      </c>
      <c r="D55" s="33" t="s">
        <v>11</v>
      </c>
      <c r="E55" s="34" t="s">
        <v>122</v>
      </c>
      <c r="F55" s="34" t="s">
        <v>184</v>
      </c>
      <c r="G55" s="34" t="s">
        <v>193</v>
      </c>
      <c r="H55" s="35">
        <v>12626</v>
      </c>
    </row>
    <row r="56" spans="1:8" x14ac:dyDescent="0.25">
      <c r="A56" s="32">
        <v>45987</v>
      </c>
      <c r="B56" s="33">
        <v>3092</v>
      </c>
      <c r="C56" s="34" t="s">
        <v>124</v>
      </c>
      <c r="D56" s="33" t="s">
        <v>11</v>
      </c>
      <c r="E56" s="34" t="s">
        <v>125</v>
      </c>
      <c r="F56" s="34" t="s">
        <v>69</v>
      </c>
      <c r="G56" s="34" t="s">
        <v>193</v>
      </c>
      <c r="H56" s="35">
        <v>2773</v>
      </c>
    </row>
    <row r="57" spans="1:8" x14ac:dyDescent="0.25">
      <c r="A57" s="32">
        <v>45987</v>
      </c>
      <c r="B57" s="33">
        <v>3092</v>
      </c>
      <c r="C57" s="34" t="s">
        <v>124</v>
      </c>
      <c r="D57" s="33" t="s">
        <v>11</v>
      </c>
      <c r="E57" s="34" t="s">
        <v>125</v>
      </c>
      <c r="F57" s="34" t="s">
        <v>111</v>
      </c>
      <c r="G57" s="34" t="s">
        <v>193</v>
      </c>
      <c r="H57" s="35">
        <v>1062</v>
      </c>
    </row>
    <row r="58" spans="1:8" x14ac:dyDescent="0.25">
      <c r="A58" s="32">
        <v>45987</v>
      </c>
      <c r="B58" s="33">
        <v>3092</v>
      </c>
      <c r="C58" s="34" t="s">
        <v>124</v>
      </c>
      <c r="D58" s="33" t="s">
        <v>11</v>
      </c>
      <c r="E58" s="34" t="s">
        <v>125</v>
      </c>
      <c r="F58" s="34" t="s">
        <v>112</v>
      </c>
      <c r="G58" s="34" t="s">
        <v>193</v>
      </c>
      <c r="H58" s="35">
        <v>2112.1999999999998</v>
      </c>
    </row>
    <row r="59" spans="1:8" x14ac:dyDescent="0.25">
      <c r="A59" s="32">
        <v>45986</v>
      </c>
      <c r="B59" s="33">
        <v>3086</v>
      </c>
      <c r="C59" s="34" t="s">
        <v>126</v>
      </c>
      <c r="D59" s="33" t="s">
        <v>11</v>
      </c>
      <c r="E59" s="34" t="s">
        <v>127</v>
      </c>
      <c r="F59" s="34" t="s">
        <v>128</v>
      </c>
      <c r="G59" s="34" t="s">
        <v>193</v>
      </c>
      <c r="H59" s="35">
        <v>16000</v>
      </c>
    </row>
    <row r="60" spans="1:8" x14ac:dyDescent="0.25">
      <c r="A60" s="32">
        <v>45986</v>
      </c>
      <c r="B60" s="33">
        <v>3086</v>
      </c>
      <c r="C60" s="34" t="s">
        <v>126</v>
      </c>
      <c r="D60" s="33" t="s">
        <v>11</v>
      </c>
      <c r="E60" s="34" t="s">
        <v>127</v>
      </c>
      <c r="F60" s="34" t="s">
        <v>129</v>
      </c>
      <c r="G60" s="34" t="s">
        <v>193</v>
      </c>
      <c r="H60" s="35">
        <v>47708.2</v>
      </c>
    </row>
    <row r="61" spans="1:8" x14ac:dyDescent="0.25">
      <c r="A61" s="32">
        <v>45987</v>
      </c>
      <c r="B61" s="33">
        <v>3090</v>
      </c>
      <c r="C61" s="34" t="s">
        <v>130</v>
      </c>
      <c r="D61" s="33" t="s">
        <v>11</v>
      </c>
      <c r="E61" s="34" t="s">
        <v>190</v>
      </c>
      <c r="F61" s="34" t="s">
        <v>21</v>
      </c>
      <c r="G61" s="34" t="s">
        <v>193</v>
      </c>
      <c r="H61" s="35">
        <v>9600</v>
      </c>
    </row>
    <row r="62" spans="1:8" x14ac:dyDescent="0.25">
      <c r="A62" s="32">
        <v>45988</v>
      </c>
      <c r="B62" s="33">
        <v>3077</v>
      </c>
      <c r="C62" s="34" t="s">
        <v>131</v>
      </c>
      <c r="D62" s="33" t="s">
        <v>11</v>
      </c>
      <c r="E62" s="34" t="s">
        <v>132</v>
      </c>
      <c r="F62" s="34" t="s">
        <v>185</v>
      </c>
      <c r="G62" s="34" t="s">
        <v>193</v>
      </c>
      <c r="H62" s="35">
        <v>58910</v>
      </c>
    </row>
    <row r="63" spans="1:8" x14ac:dyDescent="0.25">
      <c r="A63" s="32">
        <v>45968</v>
      </c>
      <c r="B63" s="33">
        <v>3075</v>
      </c>
      <c r="C63" s="34" t="s">
        <v>133</v>
      </c>
      <c r="D63" s="33" t="s">
        <v>11</v>
      </c>
      <c r="E63" s="34" t="s">
        <v>134</v>
      </c>
      <c r="F63" s="34" t="s">
        <v>186</v>
      </c>
      <c r="G63" s="34" t="s">
        <v>193</v>
      </c>
      <c r="H63" s="35">
        <v>44147.519999999997</v>
      </c>
    </row>
    <row r="64" spans="1:8" x14ac:dyDescent="0.25">
      <c r="A64" s="32">
        <v>45982</v>
      </c>
      <c r="B64" s="33">
        <v>3083</v>
      </c>
      <c r="C64" s="34" t="s">
        <v>135</v>
      </c>
      <c r="D64" s="33" t="s">
        <v>11</v>
      </c>
      <c r="E64" s="34" t="s">
        <v>134</v>
      </c>
      <c r="F64" s="34" t="s">
        <v>187</v>
      </c>
      <c r="G64" s="34" t="s">
        <v>193</v>
      </c>
      <c r="H64" s="35">
        <v>21362.959999999999</v>
      </c>
    </row>
    <row r="65" spans="1:8" x14ac:dyDescent="0.25">
      <c r="A65" s="32">
        <v>45982</v>
      </c>
      <c r="B65" s="33">
        <v>3083</v>
      </c>
      <c r="C65" s="34" t="s">
        <v>135</v>
      </c>
      <c r="D65" s="33" t="s">
        <v>11</v>
      </c>
      <c r="E65" s="34" t="s">
        <v>134</v>
      </c>
      <c r="F65" s="34" t="s">
        <v>136</v>
      </c>
      <c r="G65" s="34" t="s">
        <v>193</v>
      </c>
      <c r="H65" s="38">
        <v>10976.1</v>
      </c>
    </row>
    <row r="66" spans="1:8" x14ac:dyDescent="0.25">
      <c r="A66" s="32">
        <v>45967</v>
      </c>
      <c r="B66" s="33">
        <v>3039</v>
      </c>
      <c r="C66" s="34" t="s">
        <v>137</v>
      </c>
      <c r="D66" s="33" t="s">
        <v>138</v>
      </c>
      <c r="E66" s="34" t="s">
        <v>139</v>
      </c>
      <c r="F66" s="34" t="s">
        <v>140</v>
      </c>
      <c r="G66" s="34" t="s">
        <v>193</v>
      </c>
      <c r="H66" s="39">
        <v>18316.87</v>
      </c>
    </row>
    <row r="67" spans="1:8" x14ac:dyDescent="0.25">
      <c r="A67" s="32">
        <v>45974</v>
      </c>
      <c r="B67" s="33">
        <v>3054</v>
      </c>
      <c r="C67" s="34" t="s">
        <v>141</v>
      </c>
      <c r="D67" s="33" t="s">
        <v>138</v>
      </c>
      <c r="E67" s="34" t="s">
        <v>142</v>
      </c>
      <c r="F67" s="34" t="s">
        <v>188</v>
      </c>
      <c r="G67" s="34" t="s">
        <v>193</v>
      </c>
      <c r="H67" s="39">
        <v>59160.28</v>
      </c>
    </row>
    <row r="68" spans="1:8" x14ac:dyDescent="0.25">
      <c r="A68" s="32">
        <v>45964</v>
      </c>
      <c r="B68" s="33">
        <v>3023</v>
      </c>
      <c r="C68" s="34" t="s">
        <v>143</v>
      </c>
      <c r="D68" s="33" t="s">
        <v>138</v>
      </c>
      <c r="E68" s="34" t="s">
        <v>144</v>
      </c>
      <c r="F68" s="34" t="s">
        <v>145</v>
      </c>
      <c r="G68" s="34" t="s">
        <v>193</v>
      </c>
      <c r="H68" s="39">
        <v>4185</v>
      </c>
    </row>
    <row r="69" spans="1:8" x14ac:dyDescent="0.25">
      <c r="A69" s="32">
        <v>45964</v>
      </c>
      <c r="B69" s="33">
        <v>3024</v>
      </c>
      <c r="C69" s="34" t="s">
        <v>146</v>
      </c>
      <c r="D69" s="33" t="s">
        <v>138</v>
      </c>
      <c r="E69" s="34" t="s">
        <v>144</v>
      </c>
      <c r="F69" s="34" t="s">
        <v>145</v>
      </c>
      <c r="G69" s="34" t="s">
        <v>193</v>
      </c>
      <c r="H69" s="39">
        <v>6948</v>
      </c>
    </row>
    <row r="70" spans="1:8" x14ac:dyDescent="0.25">
      <c r="A70" s="32">
        <v>45967</v>
      </c>
      <c r="B70" s="33">
        <v>3059</v>
      </c>
      <c r="C70" s="34" t="s">
        <v>147</v>
      </c>
      <c r="D70" s="33" t="s">
        <v>138</v>
      </c>
      <c r="E70" s="34" t="s">
        <v>148</v>
      </c>
      <c r="F70" s="34" t="s">
        <v>140</v>
      </c>
      <c r="G70" s="34" t="s">
        <v>193</v>
      </c>
      <c r="H70" s="39">
        <v>323706.42</v>
      </c>
    </row>
    <row r="71" spans="1:8" x14ac:dyDescent="0.25">
      <c r="A71" s="32">
        <v>45968</v>
      </c>
      <c r="B71" s="33">
        <v>3041</v>
      </c>
      <c r="C71" s="34" t="s">
        <v>149</v>
      </c>
      <c r="D71" s="33" t="s">
        <v>138</v>
      </c>
      <c r="E71" s="34" t="s">
        <v>150</v>
      </c>
      <c r="F71" s="34" t="s">
        <v>151</v>
      </c>
      <c r="G71" s="34" t="s">
        <v>193</v>
      </c>
      <c r="H71" s="39">
        <v>14760</v>
      </c>
    </row>
    <row r="72" spans="1:8" x14ac:dyDescent="0.25">
      <c r="A72" s="32">
        <v>45968</v>
      </c>
      <c r="B72" s="33">
        <v>3027</v>
      </c>
      <c r="C72" s="34" t="s">
        <v>152</v>
      </c>
      <c r="D72" s="33" t="s">
        <v>138</v>
      </c>
      <c r="E72" s="34" t="s">
        <v>153</v>
      </c>
      <c r="F72" s="34" t="s">
        <v>154</v>
      </c>
      <c r="G72" s="34" t="s">
        <v>193</v>
      </c>
      <c r="H72" s="39">
        <v>177592</v>
      </c>
    </row>
    <row r="73" spans="1:8" x14ac:dyDescent="0.25">
      <c r="A73" s="32">
        <v>45968</v>
      </c>
      <c r="B73" s="33">
        <v>3043</v>
      </c>
      <c r="C73" s="34" t="s">
        <v>155</v>
      </c>
      <c r="D73" s="33" t="s">
        <v>138</v>
      </c>
      <c r="E73" s="34" t="s">
        <v>156</v>
      </c>
      <c r="F73" s="34" t="s">
        <v>189</v>
      </c>
      <c r="G73" s="34" t="s">
        <v>193</v>
      </c>
      <c r="H73" s="39">
        <v>7075.28</v>
      </c>
    </row>
    <row r="74" spans="1:8" x14ac:dyDescent="0.25">
      <c r="A74" s="32">
        <v>45967</v>
      </c>
      <c r="B74" s="33">
        <v>3030</v>
      </c>
      <c r="C74" s="34" t="s">
        <v>157</v>
      </c>
      <c r="D74" s="33" t="s">
        <v>138</v>
      </c>
      <c r="E74" s="34" t="s">
        <v>158</v>
      </c>
      <c r="F74" s="34" t="s">
        <v>151</v>
      </c>
      <c r="G74" s="34" t="s">
        <v>193</v>
      </c>
      <c r="H74" s="39">
        <v>89680</v>
      </c>
    </row>
    <row r="75" spans="1:8" x14ac:dyDescent="0.25">
      <c r="A75" s="32">
        <v>45967</v>
      </c>
      <c r="B75" s="33">
        <v>3032</v>
      </c>
      <c r="C75" s="34" t="s">
        <v>159</v>
      </c>
      <c r="D75" s="33" t="s">
        <v>138</v>
      </c>
      <c r="E75" s="34" t="s">
        <v>160</v>
      </c>
      <c r="F75" s="34" t="s">
        <v>161</v>
      </c>
      <c r="G75" s="34" t="s">
        <v>193</v>
      </c>
      <c r="H75" s="39">
        <v>29500</v>
      </c>
    </row>
    <row r="76" spans="1:8" x14ac:dyDescent="0.25">
      <c r="A76" s="32">
        <v>45968</v>
      </c>
      <c r="B76" s="33">
        <v>3034</v>
      </c>
      <c r="C76" s="34" t="s">
        <v>162</v>
      </c>
      <c r="D76" s="33" t="s">
        <v>138</v>
      </c>
      <c r="E76" s="34" t="s">
        <v>163</v>
      </c>
      <c r="F76" s="34" t="s">
        <v>151</v>
      </c>
      <c r="G76" s="34" t="s">
        <v>193</v>
      </c>
      <c r="H76" s="39">
        <v>13961.9</v>
      </c>
    </row>
    <row r="77" spans="1:8" ht="15.75" x14ac:dyDescent="0.25">
      <c r="G77" s="28" t="s">
        <v>164</v>
      </c>
      <c r="H77" s="10">
        <f>SUM(H7:H76)</f>
        <v>2027403.8100000003</v>
      </c>
    </row>
    <row r="78" spans="1:8" ht="15.75" x14ac:dyDescent="0.25">
      <c r="A78" s="11"/>
      <c r="B78" s="11"/>
      <c r="D78" s="16" t="s">
        <v>165</v>
      </c>
    </row>
    <row r="79" spans="1:8" ht="15.75" x14ac:dyDescent="0.25">
      <c r="A79" s="11"/>
      <c r="B79" s="11"/>
      <c r="D79" s="18" t="s">
        <v>167</v>
      </c>
      <c r="E79" s="13"/>
      <c r="F79" s="14"/>
      <c r="G79" s="29"/>
      <c r="H79" s="15"/>
    </row>
    <row r="80" spans="1:8" ht="15.75" x14ac:dyDescent="0.25">
      <c r="A80" s="12"/>
      <c r="B80" s="10"/>
      <c r="D80" s="18" t="s">
        <v>171</v>
      </c>
      <c r="E80" s="13"/>
      <c r="F80" s="17" t="s">
        <v>166</v>
      </c>
      <c r="G80" s="13"/>
      <c r="H80" s="15"/>
    </row>
    <row r="81" spans="1:8" ht="15.75" x14ac:dyDescent="0.25">
      <c r="A81" s="12"/>
      <c r="B81" s="10"/>
      <c r="D81" s="18"/>
      <c r="E81" s="13"/>
      <c r="F81" s="19" t="s">
        <v>168</v>
      </c>
      <c r="G81" s="30" t="s">
        <v>169</v>
      </c>
      <c r="H81" s="20" t="s">
        <v>170</v>
      </c>
    </row>
    <row r="82" spans="1:8" ht="15.75" x14ac:dyDescent="0.25">
      <c r="A82" s="12"/>
      <c r="B82" s="10"/>
      <c r="D82" s="18" t="s">
        <v>174</v>
      </c>
      <c r="E82" s="13"/>
      <c r="F82" s="21" t="s">
        <v>172</v>
      </c>
      <c r="G82" s="31">
        <v>61</v>
      </c>
      <c r="H82" s="20">
        <v>2027403.81</v>
      </c>
    </row>
    <row r="83" spans="1:8" ht="15.75" x14ac:dyDescent="0.25">
      <c r="A83" s="12"/>
      <c r="B83" s="10"/>
      <c r="D83" s="18" t="s">
        <v>176</v>
      </c>
      <c r="E83" s="13"/>
      <c r="F83" s="21" t="s">
        <v>173</v>
      </c>
      <c r="G83" s="31"/>
      <c r="H83" s="8"/>
    </row>
    <row r="84" spans="1:8" ht="15.75" x14ac:dyDescent="0.25">
      <c r="A84" s="12"/>
      <c r="B84" s="10"/>
      <c r="D84" s="18" t="s">
        <v>174</v>
      </c>
      <c r="E84" s="13"/>
      <c r="F84" s="21" t="s">
        <v>175</v>
      </c>
      <c r="G84" s="31"/>
      <c r="H84" s="20"/>
    </row>
    <row r="85" spans="1:8" ht="15.75" x14ac:dyDescent="0.25">
      <c r="A85" s="12"/>
      <c r="B85" s="10"/>
      <c r="D85" s="18" t="s">
        <v>178</v>
      </c>
      <c r="E85" s="13"/>
      <c r="F85" s="22" t="s">
        <v>177</v>
      </c>
      <c r="G85" s="31">
        <v>61</v>
      </c>
      <c r="H85" s="20">
        <f>H82</f>
        <v>2027403.81</v>
      </c>
    </row>
    <row r="86" spans="1:8" x14ac:dyDescent="0.25">
      <c r="A86" s="12"/>
      <c r="B86" s="10"/>
      <c r="E86" s="9"/>
      <c r="F86" s="2"/>
      <c r="G86" s="9"/>
      <c r="H86" s="23"/>
    </row>
    <row r="87" spans="1:8" x14ac:dyDescent="0.25">
      <c r="A87" s="12"/>
      <c r="B87" s="10"/>
      <c r="E87" s="9"/>
      <c r="F87" s="24"/>
      <c r="G87" s="9"/>
      <c r="H87" s="23"/>
    </row>
    <row r="88" spans="1:8" x14ac:dyDescent="0.25">
      <c r="A88" s="12"/>
      <c r="B88" s="10"/>
      <c r="E88" s="9"/>
      <c r="F88" s="2"/>
      <c r="G88" s="9"/>
      <c r="H88" s="25"/>
    </row>
    <row r="89" spans="1:8" x14ac:dyDescent="0.25">
      <c r="A89" s="12"/>
      <c r="B89" s="10"/>
    </row>
    <row r="90" spans="1:8" x14ac:dyDescent="0.25">
      <c r="A90" s="12"/>
      <c r="B90" s="10"/>
    </row>
    <row r="91" spans="1:8" x14ac:dyDescent="0.25">
      <c r="A91" s="12"/>
      <c r="B91" s="10"/>
    </row>
    <row r="92" spans="1:8" x14ac:dyDescent="0.25">
      <c r="A92" s="12"/>
      <c r="B92" s="10"/>
    </row>
    <row r="93" spans="1:8" x14ac:dyDescent="0.25">
      <c r="A93" s="12"/>
      <c r="B93" s="10"/>
    </row>
    <row r="94" spans="1:8" x14ac:dyDescent="0.25">
      <c r="A94" s="12"/>
      <c r="B94" s="10"/>
    </row>
    <row r="95" spans="1:8" x14ac:dyDescent="0.25">
      <c r="A95" s="12"/>
      <c r="B95" s="10"/>
    </row>
    <row r="96" spans="1:8" x14ac:dyDescent="0.25">
      <c r="A96" s="12"/>
      <c r="B96" s="10"/>
    </row>
    <row r="97" spans="1:2" x14ac:dyDescent="0.25">
      <c r="A97" s="12"/>
      <c r="B97" s="10"/>
    </row>
    <row r="98" spans="1:2" x14ac:dyDescent="0.25">
      <c r="A98" s="12"/>
      <c r="B98" s="10"/>
    </row>
    <row r="99" spans="1:2" x14ac:dyDescent="0.25">
      <c r="A99" s="12"/>
      <c r="B99" s="10"/>
    </row>
    <row r="100" spans="1:2" x14ac:dyDescent="0.25">
      <c r="A100" s="12"/>
      <c r="B100" s="10"/>
    </row>
    <row r="101" spans="1:2" x14ac:dyDescent="0.25">
      <c r="A101" s="12"/>
      <c r="B101" s="10"/>
    </row>
    <row r="102" spans="1:2" x14ac:dyDescent="0.25">
      <c r="A102" s="12"/>
      <c r="B102" s="10"/>
    </row>
    <row r="103" spans="1:2" x14ac:dyDescent="0.25">
      <c r="A103" s="12"/>
      <c r="B103" s="10"/>
    </row>
    <row r="104" spans="1:2" x14ac:dyDescent="0.25">
      <c r="A104" s="12"/>
      <c r="B104" s="10"/>
    </row>
    <row r="105" spans="1:2" x14ac:dyDescent="0.25">
      <c r="A105" s="12"/>
      <c r="B105" s="10"/>
    </row>
    <row r="106" spans="1:2" x14ac:dyDescent="0.25">
      <c r="A106" s="12"/>
      <c r="B106" s="10"/>
    </row>
    <row r="107" spans="1:2" x14ac:dyDescent="0.25">
      <c r="A107" s="12"/>
      <c r="B107" s="10"/>
    </row>
    <row r="108" spans="1:2" x14ac:dyDescent="0.25">
      <c r="A108" s="12"/>
      <c r="B108" s="10"/>
    </row>
    <row r="109" spans="1:2" x14ac:dyDescent="0.25">
      <c r="A109" s="12"/>
      <c r="B109" s="10"/>
    </row>
    <row r="110" spans="1:2" x14ac:dyDescent="0.25">
      <c r="A110" s="12"/>
      <c r="B110" s="10"/>
    </row>
    <row r="111" spans="1:2" x14ac:dyDescent="0.25">
      <c r="A111" s="12"/>
      <c r="B111" s="10"/>
    </row>
    <row r="112" spans="1:2" x14ac:dyDescent="0.25">
      <c r="A112" s="12"/>
      <c r="B112" s="10"/>
    </row>
    <row r="113" spans="1:2" x14ac:dyDescent="0.25">
      <c r="A113" s="12"/>
      <c r="B113" s="10"/>
    </row>
    <row r="114" spans="1:2" x14ac:dyDescent="0.25">
      <c r="A114" s="12"/>
      <c r="B114" s="10"/>
    </row>
    <row r="115" spans="1:2" x14ac:dyDescent="0.25">
      <c r="A115" s="12"/>
      <c r="B115" s="10"/>
    </row>
    <row r="116" spans="1:2" x14ac:dyDescent="0.25">
      <c r="A116" s="12"/>
      <c r="B116" s="10"/>
    </row>
    <row r="117" spans="1:2" x14ac:dyDescent="0.25">
      <c r="A117" s="12"/>
      <c r="B117" s="10"/>
    </row>
    <row r="118" spans="1:2" x14ac:dyDescent="0.25">
      <c r="A118" s="26"/>
      <c r="B118" s="27"/>
    </row>
  </sheetData>
  <autoFilter ref="A6:H76" xr:uid="{C26E0233-5C22-44FC-B417-A6D352E5F59A}"/>
  <mergeCells count="4">
    <mergeCell ref="A1:H1"/>
    <mergeCell ref="A2:H2"/>
    <mergeCell ref="A3:H3"/>
    <mergeCell ref="A4:H4"/>
  </mergeCells>
  <pageMargins left="0.7" right="0.7" top="0.75" bottom="0.75" header="0.3" footer="0.3"/>
  <pageSetup scale="84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2025-12-22T12:51:27Z</cp:lastPrinted>
  <dcterms:created xsi:type="dcterms:W3CDTF">2025-12-12T15:05:53Z</dcterms:created>
  <dcterms:modified xsi:type="dcterms:W3CDTF">2025-12-22T12:53:22Z</dcterms:modified>
</cp:coreProperties>
</file>